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https://steria.sharepoint.com/sites/HRDataAnalytics29/Shared Documents/Reporting RSE/Projet CSRD/Tableaux sociaux/"/>
    </mc:Choice>
  </mc:AlternateContent>
  <xr:revisionPtr revIDLastSave="327" documentId="8_{83005BCE-616A-438D-8DC0-0A88D6E6C182}" xr6:coauthVersionLast="47" xr6:coauthVersionMax="47" xr10:uidLastSave="{FE24A3CF-F722-4473-9193-58C30268B9EC}"/>
  <bookViews>
    <workbookView xWindow="-110" yWindow="-110" windowWidth="19420" windowHeight="10300" tabRatio="875" firstSheet="10" activeTab="10" xr2:uid="{00000000-000D-0000-FFFF-FFFF00000000}"/>
  </bookViews>
  <sheets>
    <sheet name="2025-social-indicators" sheetId="33" r:id="rId1"/>
    <sheet name="Workforce charac." sheetId="35" r:id="rId2"/>
    <sheet name="Training" sheetId="36" r:id="rId3"/>
    <sheet name="Proportion by genre" sheetId="37" r:id="rId4"/>
    <sheet name="Workforce by age" sheetId="38" r:id="rId5"/>
    <sheet name="Social dialogue" sheetId="39" r:id="rId6"/>
    <sheet name="Synt. - Workforce" sheetId="40" r:id="rId7"/>
    <sheet name="Synth. - Lenght of service" sheetId="41" r:id="rId8"/>
    <sheet name="Synth. - Recrut." sheetId="42" r:id="rId9"/>
    <sheet name="Synth. - Turnover" sheetId="43" r:id="rId10"/>
    <sheet name="Synth. - Training" sheetId="44" r:id="rId11"/>
    <sheet name="Synth. - Diversity F" sheetId="45" r:id="rId12"/>
    <sheet name="Synth. - Diversity H" sheetId="46" r:id="rId13"/>
    <sheet name="Syth. - Disability" sheetId="47" r:id="rId14"/>
    <sheet name="Synth. - Intergn" sheetId="48" r:id="rId15"/>
    <sheet name="Synth. - Working conditions" sheetId="49" r:id="rId16"/>
    <sheet name="2025-environmental-indicators" sheetId="34" r:id="rId17"/>
    <sheet name="GHG emissions by Scope" sheetId="50" r:id="rId18"/>
    <sheet name="Resource-Direct act" sheetId="51" r:id="rId19"/>
    <sheet name="GHG emissions-Direct act" sheetId="52" r:id="rId20"/>
    <sheet name="Resource-Indirect act" sheetId="53" r:id="rId21"/>
    <sheet name="GHG emissions-Indirect act." sheetId="54" r:id="rId22"/>
    <sheet name="Resource consumption part1" sheetId="55" r:id="rId23"/>
    <sheet name="Resource consumption part2" sheetId="56" r:id="rId24"/>
    <sheet name="Resource consumption detailed" sheetId="57" r:id="rId25"/>
    <sheet name="Reducing GHG emissions" sheetId="58" r:id="rId26"/>
    <sheet name="Reducing GHG emissions detailed" sheetId="59" r:id="rId27"/>
    <sheet name="GHG emissions disaggregated " sheetId="60" r:id="rId28"/>
    <sheet name="CSRD metrics (1)" sheetId="61" r:id="rId29"/>
    <sheet name="CSRD metrics (2)" sheetId="62" r:id="rId30"/>
    <sheet name="CSRD metrics (3)" sheetId="63" r:id="rId31"/>
    <sheet name="CSRD metrics (4)" sheetId="64" r:id="rId32"/>
  </sheets>
  <externalReferences>
    <externalReference r:id="rId33"/>
    <externalReference r:id="rId34"/>
  </externalReferences>
  <definedNames>
    <definedName name="AROBASQUE">#REF!</definedName>
    <definedName name="COMPUTER_ET_SERVICES">#REF!</definedName>
    <definedName name="DATE1A">[1]Paramètres!$C$8</definedName>
    <definedName name="DATE2A">[1]Paramètres!$C$9</definedName>
    <definedName name="Date3A">[1]Paramètres!$C$10</definedName>
    <definedName name="NETSYS">#REF!</definedName>
    <definedName name="SIRCE">#REF!</definedName>
    <definedName name="SOPRA_GMT">#REF!</definedName>
    <definedName name="_xlnm.Print_Area" localSheetId="17">'GHG emissions by Scope'!$A$1:$M$36</definedName>
    <definedName name="_xlnm.Print_Area" localSheetId="19">'GHG emissions-Direct act'!$A$1:$K$30</definedName>
    <definedName name="_xlnm.Print_Area" localSheetId="21">'GHG emissions-Indirect act.'!$A$2:$H$33</definedName>
    <definedName name="_xlnm.Print_Area" localSheetId="25">'Reducing GHG emissions'!$A$1:$P$44</definedName>
    <definedName name="_xlnm.Print_Area" localSheetId="22">'Resource consumption part1'!$A$1:$G$42</definedName>
    <definedName name="_xlnm.Print_Area" localSheetId="23">'Resource consumption part2'!$A$2:$V$41</definedName>
    <definedName name="_xlnm.Print_Area" localSheetId="18">'Resource-Direct act'!$A$1:$G$25</definedName>
    <definedName name="_xlnm.Print_Area" localSheetId="20">'Resource-Indirect act'!$A$1:$G$30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49" l="1"/>
  <c r="F20" i="49"/>
  <c r="F19" i="49"/>
  <c r="F18" i="49"/>
  <c r="C13" i="49"/>
  <c r="B13" i="49"/>
  <c r="C12" i="49"/>
  <c r="B12" i="49"/>
  <c r="C11" i="49"/>
  <c r="B11" i="49"/>
  <c r="C10" i="49"/>
  <c r="B10" i="49"/>
  <c r="C9" i="49"/>
  <c r="B9" i="49"/>
  <c r="C8" i="49"/>
  <c r="B8" i="49"/>
  <c r="C7" i="49"/>
  <c r="B7" i="49"/>
  <c r="C6" i="49"/>
  <c r="B6" i="49"/>
  <c r="C5" i="49"/>
  <c r="B5" i="49"/>
  <c r="C4" i="49"/>
  <c r="B4" i="49"/>
  <c r="C3" i="49"/>
  <c r="B3" i="49"/>
  <c r="B18" i="35"/>
</calcChain>
</file>

<file path=xl/sharedStrings.xml><?xml version="1.0" encoding="utf-8"?>
<sst xmlns="http://schemas.openxmlformats.org/spreadsheetml/2006/main" count="4300" uniqueCount="613">
  <si>
    <t>Sopra Steria</t>
  </si>
  <si>
    <t>Summary of 2025 social indicators</t>
  </si>
  <si>
    <t>Workforce characteristics</t>
  </si>
  <si>
    <r>
      <t xml:space="preserve">Key employment figures </t>
    </r>
    <r>
      <rPr>
        <b/>
        <vertAlign val="superscript"/>
        <sz val="9"/>
        <color rgb="FF000000"/>
        <rFont val="Aptos"/>
        <family val="2"/>
      </rPr>
      <t>(1)</t>
    </r>
  </si>
  <si>
    <t>Total workforce (acquisitions included)</t>
  </si>
  <si>
    <t>47 437</t>
  </si>
  <si>
    <t>49 690</t>
  </si>
  <si>
    <t>55 833</t>
  </si>
  <si>
    <t>Total FTE (excluding interns)</t>
  </si>
  <si>
    <t>45 852</t>
  </si>
  <si>
    <t>48 391</t>
  </si>
  <si>
    <t>48 959</t>
  </si>
  <si>
    <t>Permanent contracts</t>
  </si>
  <si>
    <t>97,0 %</t>
  </si>
  <si>
    <t>96,8 %</t>
  </si>
  <si>
    <t>96,5 %</t>
  </si>
  <si>
    <t>97,7 %</t>
  </si>
  <si>
    <t>Temporary contracts</t>
  </si>
  <si>
    <t>2,5 %</t>
  </si>
  <si>
    <t>2,7 %</t>
  </si>
  <si>
    <t>2,9 %</t>
  </si>
  <si>
    <t>2,3 %</t>
  </si>
  <si>
    <t>Full-time workforce (permanent contracts)</t>
  </si>
  <si>
    <t>93,6 %</t>
  </si>
  <si>
    <t>94,0 %</t>
  </si>
  <si>
    <t>94,1 %</t>
  </si>
  <si>
    <t>Part-time workforce (permanent contracts)</t>
  </si>
  <si>
    <t>6,4 %</t>
  </si>
  <si>
    <t>6,0 %</t>
  </si>
  <si>
    <t>5,9 %</t>
  </si>
  <si>
    <t>New arrivals</t>
  </si>
  <si>
    <t>10 636</t>
  </si>
  <si>
    <t>13 073</t>
  </si>
  <si>
    <t>9 629</t>
  </si>
  <si>
    <r>
      <t>Turnover</t>
    </r>
    <r>
      <rPr>
        <vertAlign val="superscript"/>
        <sz val="9"/>
        <color rgb="FF000000"/>
        <rFont val="Aptos"/>
        <family val="2"/>
      </rPr>
      <t xml:space="preserve"> (2)</t>
    </r>
  </si>
  <si>
    <t>16,0 %</t>
  </si>
  <si>
    <t>17,0 %</t>
  </si>
  <si>
    <t>14,0 %</t>
  </si>
  <si>
    <t>14,1 %</t>
  </si>
  <si>
    <t>Average length of service for employees on permanent contracts (in years)</t>
  </si>
  <si>
    <t>(1) These indicators are calculated on the basis of headcount from actual data extracted directly from information systems. No estimates are made.
(2) Excludes transfers and includes departures of employees who arrived less than six months previously.</t>
  </si>
  <si>
    <t>Workforce characteristics Women and Men</t>
  </si>
  <si>
    <t>Indicateurs en 2024</t>
  </si>
  <si>
    <t>Women</t>
  </si>
  <si>
    <t>Men</t>
  </si>
  <si>
    <t>Total</t>
  </si>
  <si>
    <t>Number of employees (including acquisitions)</t>
  </si>
  <si>
    <t>Number of employees (excluding acquisitions)</t>
  </si>
  <si>
    <t>Number of employees on permanent contract (excluding acquisitions)</t>
  </si>
  <si>
    <t>Number of employees on temporary contract (excluding acquisitions)</t>
  </si>
  <si>
    <t>Number of non-guaranteed hours employees</t>
  </si>
  <si>
    <t>Full- and Part-time workforce (permanent contracts)</t>
  </si>
  <si>
    <t>Absolute value</t>
  </si>
  <si>
    <t>%</t>
  </si>
  <si>
    <t>Full-time employees</t>
  </si>
  <si>
    <t>Part-time employees</t>
  </si>
  <si>
    <t>Employee training</t>
  </si>
  <si>
    <r>
      <t xml:space="preserve">2024 </t>
    </r>
    <r>
      <rPr>
        <b/>
        <vertAlign val="superscript"/>
        <sz val="9"/>
        <color rgb="FF000000"/>
        <rFont val="Aptos"/>
        <family val="2"/>
      </rPr>
      <t>(1)</t>
    </r>
  </si>
  <si>
    <r>
      <t xml:space="preserve">2025 </t>
    </r>
    <r>
      <rPr>
        <b/>
        <vertAlign val="superscript"/>
        <sz val="9"/>
        <color rgb="FF000000"/>
        <rFont val="Aptos"/>
        <family val="2"/>
      </rPr>
      <t>(1)</t>
    </r>
  </si>
  <si>
    <t>Total number of hours and average hours per employee</t>
  </si>
  <si>
    <t>1 219 922</t>
  </si>
  <si>
    <t>1 537 505</t>
  </si>
  <si>
    <t>1 654 050</t>
  </si>
  <si>
    <t>Total number of hours and average number of hours per employee – Women</t>
  </si>
  <si>
    <t>378 547</t>
  </si>
  <si>
    <t>499 332</t>
  </si>
  <si>
    <t>581 205</t>
  </si>
  <si>
    <t>Total number of hours and average number of hours per employee – Men</t>
  </si>
  <si>
    <t>841 375</t>
  </si>
  <si>
    <t>1 038 173</t>
  </si>
  <si>
    <t>1 072 845</t>
  </si>
  <si>
    <t>(1) Excluding Sopra Banking Software</t>
  </si>
  <si>
    <t>Proportion by gender</t>
  </si>
  <si>
    <t>Gender</t>
  </si>
  <si>
    <t>Board of Directors</t>
  </si>
  <si>
    <t>40,0 %</t>
  </si>
  <si>
    <t>47,1 %</t>
  </si>
  <si>
    <t>60,0 %</t>
  </si>
  <si>
    <t>52,9 %</t>
  </si>
  <si>
    <t>Executive Committee</t>
  </si>
  <si>
    <t>16,7 %</t>
  </si>
  <si>
    <t>18,7 %</t>
  </si>
  <si>
    <t>83,3 %</t>
  </si>
  <si>
    <t>81,2 %</t>
  </si>
  <si>
    <r>
      <t xml:space="preserve">3 % most senior positions </t>
    </r>
    <r>
      <rPr>
        <b/>
        <vertAlign val="superscript"/>
        <sz val="7"/>
        <color theme="1"/>
        <rFont val="Arial"/>
        <family val="2"/>
      </rPr>
      <t>(1)</t>
    </r>
  </si>
  <si>
    <t>20,1 %</t>
  </si>
  <si>
    <t>21,4 %</t>
  </si>
  <si>
    <t>79,9 %</t>
  </si>
  <si>
    <t>1 355</t>
  </si>
  <si>
    <t>78,6 %</t>
  </si>
  <si>
    <r>
      <t xml:space="preserve">10 % most senior positions </t>
    </r>
    <r>
      <rPr>
        <b/>
        <vertAlign val="superscript"/>
        <sz val="7"/>
        <color theme="1"/>
        <rFont val="Arial"/>
        <family val="2"/>
      </rPr>
      <t xml:space="preserve"> (2)</t>
    </r>
  </si>
  <si>
    <t>21,5 %</t>
  </si>
  <si>
    <t>1 221</t>
  </si>
  <si>
    <t>22,3 %</t>
  </si>
  <si>
    <t>78,5 %</t>
  </si>
  <si>
    <t>4 257</t>
  </si>
  <si>
    <t>77,7 %</t>
  </si>
  <si>
    <r>
      <t xml:space="preserve">Managers </t>
    </r>
    <r>
      <rPr>
        <vertAlign val="superscript"/>
        <sz val="7"/>
        <color theme="1"/>
        <rFont val="Arial"/>
        <family val="2"/>
      </rPr>
      <t>(3)</t>
    </r>
  </si>
  <si>
    <t>3 814</t>
  </si>
  <si>
    <t>26,0 %</t>
  </si>
  <si>
    <t>3 983</t>
  </si>
  <si>
    <t>26,3 %</t>
  </si>
  <si>
    <t>10 871</t>
  </si>
  <si>
    <t>74,0 %</t>
  </si>
  <si>
    <t>11 173</t>
  </si>
  <si>
    <t>73,7 %</t>
  </si>
  <si>
    <t>Recruitment</t>
  </si>
  <si>
    <t>3 378</t>
  </si>
  <si>
    <t>35,1 %</t>
  </si>
  <si>
    <t>2 283</t>
  </si>
  <si>
    <t>30,7 %</t>
  </si>
  <si>
    <t>6 521</t>
  </si>
  <si>
    <t>64,9 %</t>
  </si>
  <si>
    <t>5 153</t>
  </si>
  <si>
    <t>69,3 %</t>
  </si>
  <si>
    <r>
      <t xml:space="preserve">Workforce </t>
    </r>
    <r>
      <rPr>
        <vertAlign val="superscript"/>
        <sz val="7"/>
        <color theme="1"/>
        <rFont val="Arial"/>
        <family val="2"/>
      </rPr>
      <t>(4)</t>
    </r>
  </si>
  <si>
    <t>16 775</t>
  </si>
  <si>
    <t>33,5 %</t>
  </si>
  <si>
    <t>16 589</t>
  </si>
  <si>
    <t>32,5 %</t>
  </si>
  <si>
    <t>33 308</t>
  </si>
  <si>
    <t>66,5 %</t>
  </si>
  <si>
    <t>34 399</t>
  </si>
  <si>
    <t>67,5 %</t>
  </si>
  <si>
    <t>(1)  Corresponds to the “top management level” as stated in ESRS S1-9: Level 5 and 6 positions.
(2) Corresponds to Level 4, 5 and 6 positions.
(3) Corresponds to Level 3, 4, 5 and 6 positions.
(4) Acquisitions included.</t>
  </si>
  <si>
    <t>Workforce by age</t>
  </si>
  <si>
    <t>2021 </t>
  </si>
  <si>
    <t>2022 </t>
  </si>
  <si>
    <t>2023 </t>
  </si>
  <si>
    <t>2024 </t>
  </si>
  <si>
    <t>Average age</t>
  </si>
  <si>
    <t>38,8 </t>
  </si>
  <si>
    <t>38,7 </t>
  </si>
  <si>
    <t>38,9 </t>
  </si>
  <si>
    <t>&lt; 30 ans </t>
  </si>
  <si>
    <t>26,9 % </t>
  </si>
  <si>
    <t>28,3 % </t>
  </si>
  <si>
    <t>29,1 % </t>
  </si>
  <si>
    <t>30-50 ans </t>
  </si>
  <si>
    <t>55,8 % </t>
  </si>
  <si>
    <t>54,0 % </t>
  </si>
  <si>
    <t>53,0 % </t>
  </si>
  <si>
    <t>&gt; 50 ans </t>
  </si>
  <si>
    <t>17,2 % </t>
  </si>
  <si>
    <t>17,7 % </t>
  </si>
  <si>
    <t>17,9 % </t>
  </si>
  <si>
    <t>Collective bargaining coverage</t>
  </si>
  <si>
    <t>Coverage rate</t>
  </si>
  <si>
    <t>Social dialogue</t>
  </si>
  <si>
    <t>% of employees covered</t>
  </si>
  <si>
    <t>Employees – EEA (for countries with &gt;50 employees representing &gt;10% total employees)</t>
  </si>
  <si>
    <t>Employees – Non-EEA (estimate
for regions with &gt;50 employees representing &gt;10% total employees)</t>
  </si>
  <si>
    <t>0 – 16 %</t>
  </si>
  <si>
    <t>-</t>
  </si>
  <si>
    <t>India, United Kingdom</t>
  </si>
  <si>
    <t>20 – 39 %</t>
  </si>
  <si>
    <t>40 – 59 %</t>
  </si>
  <si>
    <t>60 – 79 %</t>
  </si>
  <si>
    <t>80 – 100 %</t>
  </si>
  <si>
    <t>France</t>
  </si>
  <si>
    <t>WORKFORCE BY GEOGRAPHIC AREA (INCLUDING ACQUISITIONS)</t>
  </si>
  <si>
    <t>Workforce bygeographic zone (excluding acquisitions) (1)</t>
  </si>
  <si>
    <t>FULL-TIME EQUIVALENT (FTE) WORKFORCE (EXCLUDING INTERNS)</t>
  </si>
  <si>
    <t>WORKFORCE BY TYPE OF EMPLOYMENT CONTRACT</t>
  </si>
  <si>
    <t>BREAKDOWN BY TYPE OF CONTRACT AND BY GENDER</t>
  </si>
  <si>
    <t>INTERNSHIPS AND WORK-LINKED TRAINING STUDENTS</t>
  </si>
  <si>
    <t>Scope/Topic</t>
  </si>
  <si>
    <t>Group</t>
  </si>
  <si>
    <t>work-linked trainees</t>
  </si>
  <si>
    <t>Of which India</t>
  </si>
  <si>
    <t>5 294</t>
  </si>
  <si>
    <t>Alternances</t>
  </si>
  <si>
    <t>Of which Spain</t>
  </si>
  <si>
    <t>4 334</t>
  </si>
  <si>
    <t>Of which Germany</t>
  </si>
  <si>
    <t>3 452</t>
  </si>
  <si>
    <t>Of which Norway</t>
  </si>
  <si>
    <t>3 355</t>
  </si>
  <si>
    <t>Of which Poland</t>
  </si>
  <si>
    <t>Of which Italia</t>
  </si>
  <si>
    <t>1 040</t>
  </si>
  <si>
    <t>Of which Belgium</t>
  </si>
  <si>
    <t>1 872</t>
  </si>
  <si>
    <t>AVERAGE LENGTH OF SERVICE FOR EMPLOYEES ON PERMANENT CONTRACTS (IN YEARS)</t>
  </si>
  <si>
    <t>AVERAGE AGE OF EMPLOYEES ON PERMANENT CONTRACTS</t>
  </si>
  <si>
    <t>NEW HIRES – ALL TYPES OF CONTRACTS</t>
  </si>
  <si>
    <t>NEW HIRES – PERMANENT CONTRACTS ONLY</t>
  </si>
  <si>
    <t>7 436</t>
  </si>
  <si>
    <t>6 634</t>
  </si>
  <si>
    <t>2 014</t>
  </si>
  <si>
    <t>4 620</t>
  </si>
  <si>
    <t>2 415</t>
  </si>
  <si>
    <t>2 104</t>
  </si>
  <si>
    <t>1 711</t>
  </si>
  <si>
    <t>(1) Excluding work-linked trainees</t>
  </si>
  <si>
    <t>TURNOVER – BY GENDER</t>
  </si>
  <si>
    <t>TURNOVER – BY SCOPE</t>
  </si>
  <si>
    <t>13,8 %</t>
  </si>
  <si>
    <t>13,7 %</t>
  </si>
  <si>
    <t>14,3 %</t>
  </si>
  <si>
    <t>12,0 %</t>
  </si>
  <si>
    <t>12,9 %</t>
  </si>
  <si>
    <t>16,5 %</t>
  </si>
  <si>
    <t>15,4 %</t>
  </si>
  <si>
    <t>14,8 %</t>
  </si>
  <si>
    <t>16,9 %</t>
  </si>
  <si>
    <t>16,1 %</t>
  </si>
  <si>
    <t>8,9 %</t>
  </si>
  <si>
    <t>15,3 %</t>
  </si>
  <si>
    <t>AVERAGE NUMBER OF HOURS OF TRAINING (MANDATORY AND NON-MANDATORY) PER EMPLOYEE</t>
  </si>
  <si>
    <t>2025 (1)</t>
  </si>
  <si>
    <t>AVERAGE NUMBER OF HOURS OF TRAINING (MANDATORY) PER EMPLOYEE</t>
  </si>
  <si>
    <t>NUMBER OF HOURS OF TRAINING PROVIDED DURING THE FINANCIAL YEAR</t>
  </si>
  <si>
    <t>NUMBER OF HOURS OF TRAINING PROVIDED DURING THE FINANCIAL YEAR – WOMEN</t>
  </si>
  <si>
    <t>NUMBER OF HOURS OF TRAINING PROVIDED DURING THE FINANCIAL YEAR – MEN</t>
  </si>
  <si>
    <t>Grou</t>
  </si>
  <si>
    <t>AVERAGE NUMBER OF HOURS OF TRAINING PER EMPLOYEE</t>
  </si>
  <si>
    <t>AVERAGE NUMBER OF HOURS OF TRAINING PER EMPLOYEE - WOMEN</t>
  </si>
  <si>
    <t>AVERAGE NUMBER OF HOURS OF TRAINING PER EMPLOYEE - MEN</t>
  </si>
  <si>
    <t>Workforce Women</t>
  </si>
  <si>
    <t>FULL-TIME EQUIVALENT (FTE) WORKFORCE (EXCLUDING INTERNS) – WOMEN</t>
  </si>
  <si>
    <t>Group - Women</t>
  </si>
  <si>
    <t>France - Women</t>
  </si>
  <si>
    <t>Of which India - Women</t>
  </si>
  <si>
    <t>Of which Spain - Women</t>
  </si>
  <si>
    <t>Of which Germany- Women</t>
  </si>
  <si>
    <t>Of which Norway - Women</t>
  </si>
  <si>
    <t>Of which Poland - Women</t>
  </si>
  <si>
    <t>Of which Italia - Women</t>
  </si>
  <si>
    <t>Of which Belgium - Women</t>
  </si>
  <si>
    <t xml:space="preserve">WORKFORCE BY TYPE OF EMPLOYMENT CONTRACT – WOMEN </t>
  </si>
  <si>
    <t>AVERAGE LENGTH OF SERVICE FOR EMPLOYEES ON PERMANENT CONTRACTS – WOMEN</t>
  </si>
  <si>
    <t>AVERAGE AGE OF EMPLOYEES ON PERMANENT CONTRACTS – WOMEN</t>
  </si>
  <si>
    <t>NEW HIRES – WOMEN</t>
  </si>
  <si>
    <t>28,6 %</t>
  </si>
  <si>
    <t>31,2 %</t>
  </si>
  <si>
    <t>31,1 %</t>
  </si>
  <si>
    <t>49,3 %</t>
  </si>
  <si>
    <t>37,2 %</t>
  </si>
  <si>
    <t>23,7 %</t>
  </si>
  <si>
    <t>WORKFORCE – MEN</t>
  </si>
  <si>
    <t>FULL-TIME EQUIVALENT (FTE) WORKFORCE (EXCLUDING INTERNS) – MEN</t>
  </si>
  <si>
    <t>Group - Men</t>
  </si>
  <si>
    <t>France - Men</t>
  </si>
  <si>
    <t>Of which India - Men</t>
  </si>
  <si>
    <t>Of which Spain - Men</t>
  </si>
  <si>
    <t>Of which Germany- Men</t>
  </si>
  <si>
    <t>Of which Norway - Men</t>
  </si>
  <si>
    <t>Of which Poland - Men</t>
  </si>
  <si>
    <t>Of which Italia - Men</t>
  </si>
  <si>
    <t>Of which Belgium - Men</t>
  </si>
  <si>
    <t>WORKFORCE BY TYPE OF EMPLOYMENT CONTRACT – MEN</t>
  </si>
  <si>
    <t>66,0 %</t>
  </si>
  <si>
    <t>67,3 %</t>
  </si>
  <si>
    <t>50,7 %</t>
  </si>
  <si>
    <t>1,6 %</t>
  </si>
  <si>
    <t>3,0 %</t>
  </si>
  <si>
    <t>1,5 %</t>
  </si>
  <si>
    <t>0,4 %</t>
  </si>
  <si>
    <t>0,8 %</t>
  </si>
  <si>
    <t>0,1 %</t>
  </si>
  <si>
    <t>1,1 %</t>
  </si>
  <si>
    <t>AVERAGE LENGTH OF SERVICE FOR EMPLOYEES ON PERMANENT CONTRACTS – MEN</t>
  </si>
  <si>
    <t>AVERAGE AGE OF EMPLOYEES ON PERMANENT CONTRACTS – MEN</t>
  </si>
  <si>
    <t>NEW HIRES – MEN</t>
  </si>
  <si>
    <t>71,4 %</t>
  </si>
  <si>
    <t>68,8 %</t>
  </si>
  <si>
    <t>78,9 %</t>
  </si>
  <si>
    <t>68,9 %</t>
  </si>
  <si>
    <t>62,8 %</t>
  </si>
  <si>
    <t>76,3 %</t>
  </si>
  <si>
    <t>PERCENTAGE OF EMPLOYEES WITH A DISABILITY</t>
  </si>
  <si>
    <t xml:space="preserve">France </t>
  </si>
  <si>
    <t>2,96 %</t>
  </si>
  <si>
    <t>3,30 %</t>
  </si>
  <si>
    <t>3,60 %</t>
  </si>
  <si>
    <t>3,94 %</t>
  </si>
  <si>
    <t xml:space="preserve">PROPORTION OF YOUNGER AND OLDER EMPLOYEES </t>
  </si>
  <si>
    <t>Under 30</t>
  </si>
  <si>
    <t>22,5 %</t>
  </si>
  <si>
    <t>Between 30 and 50</t>
  </si>
  <si>
    <t>55,8 %</t>
  </si>
  <si>
    <t>Over 50</t>
  </si>
  <si>
    <t>21,7 %</t>
  </si>
  <si>
    <t>24,1 %</t>
  </si>
  <si>
    <t>53,5 %</t>
  </si>
  <si>
    <t>22,4 %</t>
  </si>
  <si>
    <t>13,5 %</t>
  </si>
  <si>
    <t>50,0 %</t>
  </si>
  <si>
    <t>36,5 %</t>
  </si>
  <si>
    <t>39,1 %</t>
  </si>
  <si>
    <t>17,2 %</t>
  </si>
  <si>
    <t>64,4 %</t>
  </si>
  <si>
    <t>18,4 %</t>
  </si>
  <si>
    <t>11,5 %</t>
  </si>
  <si>
    <t>58,9 %</t>
  </si>
  <si>
    <t>29,6 %</t>
  </si>
  <si>
    <t>24,6 %</t>
  </si>
  <si>
    <t>15,5 %</t>
  </si>
  <si>
    <t>21,1 %</t>
  </si>
  <si>
    <t>75,9 %</t>
  </si>
  <si>
    <t>19,1 %</t>
  </si>
  <si>
    <t>54,7 %</t>
  </si>
  <si>
    <t>25,6 %</t>
  </si>
  <si>
    <t>15,6 %</t>
  </si>
  <si>
    <t>PROPORTION OF OLDER EMPLOYEES IN FRANCE (ALL CONTRACTS, EXCLUDING ACQUISITIONS)</t>
  </si>
  <si>
    <t>Number of employees aged 50 and older</t>
  </si>
  <si>
    <t>Proportion of employees aged 50 and older relative to the total workforce at 31/12</t>
  </si>
  <si>
    <t>ORGANISATION OF WORK AND WORKING HOURS / PART-TIME WORK – EMPLOYEES ON PERMANENT CONTRACTS FROM 1 JANUARY TO 31 DECEMBER</t>
  </si>
  <si>
    <t xml:space="preserve">ABSENTEEISM RATE, NUMBER OF OCCUPATIONAL ILLNESSES, FREQUENCY RATE AND SEVERITY RATE </t>
  </si>
  <si>
    <t>Indicators - France</t>
  </si>
  <si>
    <r>
      <t>2024</t>
    </r>
    <r>
      <rPr>
        <b/>
        <vertAlign val="superscript"/>
        <sz val="7"/>
        <color rgb="FF000000"/>
        <rFont val="Arial"/>
        <family val="2"/>
      </rPr>
      <t xml:space="preserve"> (1)</t>
    </r>
  </si>
  <si>
    <t>Absenteeism rate (%)</t>
  </si>
  <si>
    <t>Occupational illnesses (number)</t>
  </si>
  <si>
    <t>Frequency rate of workplace accidents</t>
  </si>
  <si>
    <t>Severity rate of workplace accidents</t>
  </si>
  <si>
    <t>Summary of 2025 environmental indicators</t>
  </si>
  <si>
    <t>Summary of GHG emissions by Scope</t>
  </si>
  <si>
    <t>The following table summarises all GHG emissions by Scope, as well as by category. The 2nd table also gives an overview of why certain categories are not applicable.</t>
  </si>
  <si>
    <t>* Results for 2021 and 2022 relating to emissions in the supply chain (Scope 3-1, purchases of goods and services) include 100% data from financial elements for the first time, thus providing a more accurate assessment compared with the results for prior years, which were partly based on estimates. This is the reason for the differences between 2021 and 2020 data. All data categories covering our value chain are independently audited from 2021 onwards.
** The method has been improved in 2022 by including the actual emission factors of some of our key suppliers. Using the old ADEME method, we would have had 277,344 tCO2e in 2022 and 296,226 tCO2e in 2023.
*** The values in tCO2e recalculated (including new acquisitions in 2019) and published in the CDP 2020 for Scope 1, 2, 3-5, 3-6 are respectively: 4,719, 1,857, 296, 34,697. For Scope 3-1, the value recalculated using an improved method is 270,835 tCO2e. For Scope 3-15, which was not previously taken into account, the calculated value is 2,892 tCO2e.
**** In 2024, Sopra Steria held 11.07% of 74Software. Scope 3 Category 13: Investment-related emissions, represents 74Software's emissions as a tenant of Sopra Steria's offices, and Sopra Steria's share of 74Software's other emissions is reported here (Scope 3 Category 15). We estimated that 74Software had about 17,000 teqCO₂ of GHG emissions for its Scopes 1, 2 and 3 (upstream). Thus, emissions relating to Sopra Steria were 1,916 teqCO₂ (11.07% * 17,311 teqCO₂).
*****For the Group, teleworking-related emissions represent: 2,515.8 tCO2e
In 2025, Sopra Steria held 11.07% of 74Software. Scope 3 Category 13: Investment-related emissions, represents 74Software's emissions as a tenant of Sopra Steria's offices, and Sopra Steria's share of 74Software's other emissions is reported here (Scope 3 Category 15). We estimated that 74Software had about 66,000 teqCO₂ of GHG emissions for its Scopes 1, 2 and 3 (upstream). Thus, emissions relating to Sopra Steria were 7,306 teqCO₂ (11.07% * 66,000 teqCO₂).</t>
  </si>
  <si>
    <t>Scope</t>
  </si>
  <si>
    <t>Catégorie</t>
  </si>
  <si>
    <t>2015</t>
  </si>
  <si>
    <t>2019</t>
  </si>
  <si>
    <t>2021</t>
  </si>
  <si>
    <t>2022</t>
  </si>
  <si>
    <t>2023</t>
  </si>
  <si>
    <t>2024</t>
  </si>
  <si>
    <t>2025</t>
  </si>
  <si>
    <r>
      <t>Emissions (tCO</t>
    </r>
    <r>
      <rPr>
        <b/>
        <vertAlign val="subscript"/>
        <sz val="9"/>
        <color rgb="FFC00000"/>
        <rFont val="Verdana"/>
        <family val="2"/>
      </rPr>
      <t>2</t>
    </r>
    <r>
      <rPr>
        <b/>
        <sz val="9"/>
        <color rgb="FFC00000"/>
        <rFont val="Verdana"/>
        <family val="2"/>
      </rPr>
      <t>e)</t>
    </r>
  </si>
  <si>
    <t>Emissions (tCO2e)</t>
  </si>
  <si>
    <t>Scope 1 (Offices + On-site Data Centres)</t>
  </si>
  <si>
    <t>Diesel, gas</t>
  </si>
  <si>
    <t>Direct fugitive emissions</t>
  </si>
  <si>
    <t>NA</t>
  </si>
  <si>
    <t>Scope 2 (Offices + On-site Data Centres)</t>
  </si>
  <si>
    <t>Electricity, district heating</t>
  </si>
  <si>
    <r>
      <rPr>
        <b/>
        <i/>
        <sz val="9"/>
        <color rgb="FF000000"/>
        <rFont val="Verdana"/>
        <family val="2"/>
      </rPr>
      <t>Scope</t>
    </r>
    <r>
      <rPr>
        <b/>
        <sz val="9"/>
        <color rgb="FF000000"/>
        <rFont val="Verdana"/>
        <family val="2"/>
      </rPr>
      <t xml:space="preserve"> 3</t>
    </r>
  </si>
  <si>
    <t>3-1. Product and service purchases* (upstream)</t>
  </si>
  <si>
    <t>259,011*</t>
  </si>
  <si>
    <t>269,837**</t>
  </si>
  <si>
    <t>3-3. Emissions arising from energy not included in Scopes 1 and 2 (upstream)</t>
  </si>
  <si>
    <t>3-5. Waste (WEEE, paper and cardboard, plastic, metal, water) (upstream)</t>
  </si>
  <si>
    <t>3-6. Business travel (upstream)</t>
  </si>
  <si>
    <t>3-7. Employee commuting and homeworking (upstream)</t>
  </si>
  <si>
    <t>23,051*****</t>
  </si>
  <si>
    <t>3-8. Off-site Data Centres (upstream)</t>
  </si>
  <si>
    <t>3-13. Tenants (downstream)</t>
  </si>
  <si>
    <r>
      <t>3-15. Investment****</t>
    </r>
    <r>
      <rPr>
        <sz val="9"/>
        <color rgb="FFFF0000"/>
        <rFont val="Verdana"/>
        <family val="2"/>
      </rPr>
      <t xml:space="preserve"> </t>
    </r>
    <r>
      <rPr>
        <sz val="9"/>
        <color rgb="FF000000"/>
        <rFont val="Verdana"/>
        <family val="2"/>
      </rPr>
      <t>(downstream)</t>
    </r>
  </si>
  <si>
    <t>SOPRA STERIA GLOBAL : EMPREINTE ENVIRONNEMENTALE</t>
  </si>
  <si>
    <t>TOTAL</t>
  </si>
  <si>
    <t>294202</t>
  </si>
  <si>
    <t xml:space="preserve"> </t>
  </si>
  <si>
    <t>Reason for exclusion</t>
  </si>
  <si>
    <t>Category</t>
  </si>
  <si>
    <t>Scope 3
Excluded subcategories</t>
  </si>
  <si>
    <t>Included in other Scopes</t>
  </si>
  <si>
    <t>3-2. Property, plant and equipment (upstream)</t>
  </si>
  <si>
    <t>Emissions arising from capital purchases are included in subcategory 1 of Scope 3</t>
  </si>
  <si>
    <t>3-4. Upstream goods transport (upstream)</t>
  </si>
  <si>
    <t>Included in subcategory 1 of Scope 3</t>
  </si>
  <si>
    <t>Non-material for Sopra Steria</t>
  </si>
  <si>
    <t>3-9. Downstream goods transport (downstream)</t>
  </si>
  <si>
    <t>Sopra Steria’s operating activities do not require downstream transport or distribution of goods</t>
  </si>
  <si>
    <t>3-10. Processing of sold products (downstream)</t>
  </si>
  <si>
    <t>Sopra Steria does not sell processed products</t>
  </si>
  <si>
    <t>3-11. Use of sold products (downstream)</t>
  </si>
  <si>
    <t>Emissions arising from the use of products sold by Sopra Steria are non-material</t>
  </si>
  <si>
    <t>3-12. End of life of sold products (downstream)</t>
  </si>
  <si>
    <t>Emissions arising from end-of-life processing of products sold by Sopra Steria are non-material</t>
  </si>
  <si>
    <t>3-14. Downstream franchises (downstream)</t>
  </si>
  <si>
    <t>Sopra Steria does not own any franchises</t>
  </si>
  <si>
    <t>Resource consumption - Direct activities</t>
  </si>
  <si>
    <t>Indicators</t>
  </si>
  <si>
    <t>Target</t>
  </si>
  <si>
    <t>Energy use in offices</t>
  </si>
  <si>
    <r>
      <t>Absolute consumption</t>
    </r>
    <r>
      <rPr>
        <sz val="6"/>
        <rFont val="Verdana"/>
        <family val="2"/>
      </rPr>
      <t xml:space="preserve"> (MWh)</t>
    </r>
  </si>
  <si>
    <r>
      <t>Reduce energy consumption per employee; in France, reduce absolute energy consumption at commercial premises by 40% by 2030</t>
    </r>
    <r>
      <rPr>
        <b/>
        <sz val="9"/>
        <color theme="1"/>
        <rFont val="Verdana"/>
        <family val="2"/>
      </rPr>
      <t xml:space="preserve"> </t>
    </r>
    <r>
      <rPr>
        <sz val="9"/>
        <color theme="1"/>
        <rFont val="Verdana"/>
        <family val="2"/>
      </rPr>
      <t>(in accordance with the ELAN law)</t>
    </r>
    <r>
      <rPr>
        <vertAlign val="superscript"/>
        <sz val="8"/>
        <rFont val="Verdana"/>
        <family val="2"/>
      </rPr>
      <t>(1)</t>
    </r>
  </si>
  <si>
    <r>
      <t xml:space="preserve">Consumption per employee </t>
    </r>
    <r>
      <rPr>
        <sz val="6"/>
        <color theme="1"/>
        <rFont val="Verdana"/>
        <family val="2"/>
      </rPr>
      <t>(MWh/employee)</t>
    </r>
  </si>
  <si>
    <t>Energy use at on-site Data Centres</t>
  </si>
  <si>
    <r>
      <t xml:space="preserve">Absolute consumption </t>
    </r>
    <r>
      <rPr>
        <sz val="6"/>
        <rFont val="Verdana"/>
        <family val="2"/>
      </rPr>
      <t>(MWh)</t>
    </r>
  </si>
  <si>
    <t>Energy use at off-site Data Centres</t>
  </si>
  <si>
    <t>Renewable energy use</t>
  </si>
  <si>
    <t>Using renewable energy for electricity consumption at offices and on-site Data Centres</t>
  </si>
  <si>
    <t>Increase the proportion of the Group’s electricity consumption (at offices and on-site Data Centres) from renewables to over 85%</t>
  </si>
  <si>
    <t>Water use in offices</t>
  </si>
  <si>
    <r>
      <t xml:space="preserve">Absolute consumption </t>
    </r>
    <r>
      <rPr>
        <sz val="6"/>
        <rFont val="Verdana"/>
        <family val="2"/>
      </rPr>
      <t>(cu. meters)</t>
    </r>
  </si>
  <si>
    <t>Manage water consumption to minimise leaks and waste</t>
  </si>
  <si>
    <r>
      <t xml:space="preserve">Consumption per employee </t>
    </r>
    <r>
      <rPr>
        <sz val="6"/>
        <color theme="1"/>
        <rFont val="Verdana"/>
        <family val="2"/>
      </rPr>
      <t>(cu. meters/employee)</t>
    </r>
  </si>
  <si>
    <t>In 2025, the scope of indicators includes companies acquired in 2025, namely Aurexia and Neocase, which were not included in our 2024 report. It does not include SBS, which was excluded from the scope in September 2024.
In 2024, the scope is the same as 2023.
In 2023, the scope of indicators includes companies acquired in 2023, namely CS Group, Ordina and Tobania, which were not included in our 2022 report.
For 2022, the scope of indicators includes all entities over which the Group has operational control (and thus includes the NHS SBS, SSCL and SFT joint ventures, which were only brought in scope from 2017 onwards) and employees at companies acquired up to and including December 2022, namely Graffica and Footprint Consulting AS, as well as EGGS Design and EVA Group, which were not included in our 2021 report. 
For 2021, the scope includes employees at companies acquired up to and including November 2021, namely Luminosity Limited, Sopra Steria Financial Services and Labs.
(1) ELAN: évolution du logement, de l'aménagement et du numérique, decree no. 2019-771 of 23 July 2019.</t>
  </si>
  <si>
    <t>Reducing GHG emissions - Direct activities</t>
  </si>
  <si>
    <t>Baseline</t>
  </si>
  <si>
    <t>Business travel, offices and on- and off-site Data Centres and fugitive emissions</t>
  </si>
  <si>
    <r>
      <t>Absolute emissions</t>
    </r>
    <r>
      <rPr>
        <sz val="6"/>
        <rFont val="Verdana"/>
        <family val="2"/>
      </rPr>
      <t xml:space="preserve"> (tCO</t>
    </r>
    <r>
      <rPr>
        <vertAlign val="subscript"/>
        <sz val="6"/>
        <rFont val="Verdana"/>
        <family val="2"/>
      </rPr>
      <t>2</t>
    </r>
    <r>
      <rPr>
        <sz val="6"/>
        <rFont val="Verdana"/>
        <family val="2"/>
      </rPr>
      <t>e)</t>
    </r>
  </si>
  <si>
    <t>o</t>
  </si>
  <si>
    <r>
      <t xml:space="preserve">Reduction in emissions per employee relative to 2015 </t>
    </r>
    <r>
      <rPr>
        <sz val="6"/>
        <color theme="1"/>
        <rFont val="Verdana"/>
        <family val="2"/>
      </rPr>
      <t>(tCO</t>
    </r>
    <r>
      <rPr>
        <vertAlign val="subscript"/>
        <sz val="6"/>
        <color theme="1"/>
        <rFont val="Verdana"/>
        <family val="2"/>
      </rPr>
      <t>2</t>
    </r>
    <r>
      <rPr>
        <sz val="6"/>
        <color theme="1"/>
        <rFont val="Verdana"/>
        <family val="2"/>
      </rPr>
      <t>e/employee)</t>
    </r>
  </si>
  <si>
    <t>Offices</t>
  </si>
  <si>
    <r>
      <t xml:space="preserve">Absolute emissions </t>
    </r>
    <r>
      <rPr>
        <sz val="6"/>
        <rFont val="Verdana"/>
        <family val="2"/>
      </rPr>
      <t>(tCO</t>
    </r>
    <r>
      <rPr>
        <vertAlign val="subscript"/>
        <sz val="6"/>
        <rFont val="Verdana"/>
        <family val="2"/>
      </rPr>
      <t>2</t>
    </r>
    <r>
      <rPr>
        <sz val="6"/>
        <rFont val="Verdana"/>
        <family val="2"/>
      </rPr>
      <t>e)</t>
    </r>
  </si>
  <si>
    <t>Incorporate the Group’s business travel, offices and Data Centres and fugitive emissions into the net zero emissions programme.</t>
  </si>
  <si>
    <t>On-site Data Centres</t>
  </si>
  <si>
    <t>Off-site Data Centres</t>
  </si>
  <si>
    <t>Fugitive emissions</t>
  </si>
  <si>
    <t>2017</t>
  </si>
  <si>
    <t>Business travel*</t>
  </si>
  <si>
    <r>
      <t xml:space="preserve">Emissions per employee </t>
    </r>
    <r>
      <rPr>
        <sz val="6"/>
        <color theme="1"/>
        <rFont val="Verdana"/>
        <family val="2"/>
      </rPr>
      <t>(tCO</t>
    </r>
    <r>
      <rPr>
        <vertAlign val="subscript"/>
        <sz val="6"/>
        <color theme="1"/>
        <rFont val="Verdana"/>
        <family val="2"/>
      </rPr>
      <t>2</t>
    </r>
    <r>
      <rPr>
        <sz val="6"/>
        <color theme="1"/>
        <rFont val="Verdana"/>
        <family val="2"/>
      </rPr>
      <t>e/employee)</t>
    </r>
  </si>
  <si>
    <r>
      <t>Direct activities relative to revenue/</t>
    </r>
    <r>
      <rPr>
        <b/>
        <i/>
        <sz val="9"/>
        <color rgb="FFC00000"/>
        <rFont val="Verdana"/>
        <family val="2"/>
      </rPr>
      <t>pro forma</t>
    </r>
    <r>
      <rPr>
        <b/>
        <sz val="9"/>
        <color rgb="FFC00000"/>
        <rFont val="Verdana"/>
        <family val="2"/>
      </rPr>
      <t xml:space="preserve"> EBITDA</t>
    </r>
  </si>
  <si>
    <t>2018</t>
  </si>
  <si>
    <r>
      <t xml:space="preserve">Ratio of emissions from direct activities to revenue </t>
    </r>
    <r>
      <rPr>
        <sz val="6"/>
        <color theme="1"/>
        <rFont val="Verdana"/>
        <family val="2"/>
      </rPr>
      <t>(tCO</t>
    </r>
    <r>
      <rPr>
        <vertAlign val="subscript"/>
        <sz val="6"/>
        <color theme="1"/>
        <rFont val="Verdana"/>
        <family val="2"/>
      </rPr>
      <t>2</t>
    </r>
    <r>
      <rPr>
        <sz val="6"/>
        <color theme="1"/>
        <rFont val="Verdana"/>
        <family val="2"/>
      </rPr>
      <t>e/€m)</t>
    </r>
  </si>
  <si>
    <r>
      <t xml:space="preserve">Ratio of emissions from direct activities to </t>
    </r>
    <r>
      <rPr>
        <i/>
        <sz val="9"/>
        <color theme="1"/>
        <rFont val="Verdana"/>
        <family val="2"/>
      </rPr>
      <t>pro forma</t>
    </r>
    <r>
      <rPr>
        <sz val="9"/>
        <color theme="1"/>
        <rFont val="Verdana"/>
        <family val="2"/>
      </rPr>
      <t xml:space="preserve"> EBITDA** </t>
    </r>
    <r>
      <rPr>
        <sz val="6"/>
        <color theme="1"/>
        <rFont val="Verdana"/>
        <family val="2"/>
      </rPr>
      <t>(tCO</t>
    </r>
    <r>
      <rPr>
        <vertAlign val="subscript"/>
        <sz val="6"/>
        <color theme="1"/>
        <rFont val="Verdana"/>
        <family val="2"/>
      </rPr>
      <t>2</t>
    </r>
    <r>
      <rPr>
        <sz val="6"/>
        <color theme="1"/>
        <rFont val="Verdana"/>
        <family val="2"/>
      </rPr>
      <t>e/€m)</t>
    </r>
  </si>
  <si>
    <t>Emissions are calculated within the framework of the GHG Protocol using DEFRA fuel combustion emission factors and residual blend emission factors published by the Association of Issuing Bodies for the generation of non-renewable electricity consumed. Emissions from district heating are calculated using emission factors published by domestic authorities for power plants generating the heat used by Sopra Steria. Emissions from business travel are calculated using emission factors taken from the GHG Protocol. 
For 2025, the scope of indicators includes companies acquired in 2025, namely Aurexia and Neocase, which were not included in our 2024 report. It does not include SBS, which was excluded from the scope in September 2024.
For 2024, the scope is the same as 2023.
For 2023, the scope of indicators includes companies acquired in 2023, namely CS Group, Ordina and Tobania, which were not included in our 2022 report.
For 2022, the scope used to calculate indicators includes all entities over which the Group has operational control (and thus includes the NHS SBS, SSCL and SFT joint ventures, which were only brought in scope from 2017) and employees at companies acquired up to and including December 2022, namely Graffica and Footprint Consulting AS, as well as EGGS Design and EVA Group, which were not included in the 2021 report. 
For 2021, the scope includes employees at companies acquired up to and including November 2021, namely Luminosity Limited, Sopra Steria Financial Services and Labs. For 2019, the scope includes all entities over which the Group had operational control (and thus includes the NHS SBS and SSCL joint ventures) but does not include SAB or Sopra Financial Technology GmbH. For prior years (2015, 2017, 2018), the scope includes all entities over which the Group had operational control (and thus includes the NHS SBS and SSCL joint ventures from 2017 onwards) but does not include Kentor, Galitt, Beamap, Cassiopae or 2MoRO.
*   Data takes into account the reduction in emissions arising from green business travel in Germany. Excluding the reduction in emissions from green business travel gives the following values: 19,544 tCO2e in 2023, 14,695 tCO2e in 2022, 7,402 tCO2e in 2021, 12,698 tCO2e in 2020, 37,164 tCO2e in 2019, 38,176 tCO2e in 2018 and 38,133 tCO2e in 2015.
** Pro forma EBITDA as calculated in Chapter 5, Note 12.5.1</t>
  </si>
  <si>
    <t>Resource consumption - Indirect activities</t>
  </si>
  <si>
    <t>Waste electrical and electronic equipment - WEEE</t>
  </si>
  <si>
    <r>
      <t xml:space="preserve">Absolute quantity </t>
    </r>
    <r>
      <rPr>
        <sz val="6"/>
        <rFont val="Verdana"/>
        <family val="2"/>
      </rPr>
      <t>(kg)</t>
    </r>
  </si>
  <si>
    <r>
      <t xml:space="preserve">Give 100% of WEEE a second life by </t>
    </r>
    <r>
      <rPr>
        <b/>
        <sz val="9"/>
        <color theme="1"/>
        <rFont val="Verdana"/>
        <family val="2"/>
      </rPr>
      <t>2030</t>
    </r>
    <r>
      <rPr>
        <sz val="9"/>
        <color theme="1"/>
        <rFont val="Verdana"/>
        <family val="2"/>
      </rPr>
      <t xml:space="preserve"> (reuse through resale and donation, heat recovery or raw materials for recycling).</t>
    </r>
  </si>
  <si>
    <t>92,822*</t>
  </si>
  <si>
    <r>
      <t xml:space="preserve">Quantity per employee </t>
    </r>
    <r>
      <rPr>
        <sz val="6"/>
        <color theme="1"/>
        <rFont val="Verdana"/>
        <family val="2"/>
      </rPr>
      <t>(kg/employee)</t>
    </r>
  </si>
  <si>
    <t>Proportion recycled (%)</t>
  </si>
  <si>
    <t>Proportion incinerated with heat recovery (%)</t>
  </si>
  <si>
    <t>Paper and cardboard waste*</t>
  </si>
  <si>
    <r>
      <t xml:space="preserve">Recycle 100% of paper and cardboard waste by </t>
    </r>
    <r>
      <rPr>
        <b/>
        <sz val="9"/>
        <color theme="1"/>
        <rFont val="Verdana"/>
        <family val="2"/>
      </rPr>
      <t>2030</t>
    </r>
    <r>
      <rPr>
        <sz val="9"/>
        <color theme="1"/>
        <rFont val="Verdana"/>
        <family val="2"/>
      </rPr>
      <t xml:space="preserve"> (heat recovery or raw materials for recycling).</t>
    </r>
  </si>
  <si>
    <t>Plastic waste***</t>
  </si>
  <si>
    <r>
      <t xml:space="preserve">Proportion valorised </t>
    </r>
    <r>
      <rPr>
        <sz val="6"/>
        <color theme="1"/>
        <rFont val="Verdana"/>
        <family val="2"/>
      </rPr>
      <t>(%)</t>
    </r>
  </si>
  <si>
    <t>Metal waste***</t>
  </si>
  <si>
    <t>Absolute quantity (kg)</t>
  </si>
  <si>
    <t>Quantity per employee (kg/employee)</t>
  </si>
  <si>
    <t>Paper purchased</t>
  </si>
  <si>
    <r>
      <t xml:space="preserve">Absolute quantity purchased </t>
    </r>
    <r>
      <rPr>
        <sz val="6"/>
        <rFont val="Verdana"/>
        <family val="2"/>
      </rPr>
      <t>(kg)</t>
    </r>
  </si>
  <si>
    <t>Reduce paper consumption and increase use of certified environmentally responsible paper.</t>
  </si>
  <si>
    <r>
      <t>Paper purchased per employee</t>
    </r>
    <r>
      <rPr>
        <sz val="6"/>
        <color theme="1"/>
        <rFont val="Verdana"/>
        <family val="2"/>
      </rPr>
      <t xml:space="preserve"> (kg/employee)</t>
    </r>
  </si>
  <si>
    <t>Average internal reuse rate in France</t>
  </si>
  <si>
    <t>Reuse rate (%)</t>
  </si>
  <si>
    <t>Maintain the internal reuse rate of laptops in France at over 30%.</t>
  </si>
  <si>
    <t>For 2025, the scope of indicators includes companies acquired in 2025, namely Aurexia and Neocase, which were not included in our 2024 report. It does not include SBS, which was excluded from the scope in September 2024.
For 2024, the scope is the same as 2023.
*   WEEE volumes in 2022 were 48% higher than in 2021 because their collection was put on hold in 2021 as a result of the Covid-19 pandemic and carried out in 2022. In addition, some sites closed or merged with other sites.
In 2023, the scope of indicators includes companies acquired in 2023, namely CS Group, Ordina and Tobania, which were not included in our 2022 report.
For 2022, the scope used to calculate indicators includes all entities over which the Group has operational control (and thus includes the NHS SBS, SSCL and SFT joint ventures, which were only brought in scope from 2017) and employees at companies acquired up to and including December 2022, namely Graffica and Footprint Consulting AS, as well as EGGS Design and EVA Group, which were not included in the 2021 report.
For 2021, the scope includes employees at companies acquired up to and including November 2021, namely Luminosity Limited, Sopra Steria Financial Services and Labs.
For 2019, the scope includes all entities over which the Group had operational control (and thus includes the NHS SBS and SSCL joint ventures) but does not include SAB or Sopra Financial Technology GmbH. 
** Data takes into account the change in methodology in the UK. Under the former methodology, paper and cardboard waste would have amounted to 150,663 kg in 2021.
100% of sites are covered by these indicators.</t>
  </si>
  <si>
    <t>Reducing GHG emissions - Indirect activities</t>
  </si>
  <si>
    <t>Indicateurs</t>
  </si>
  <si>
    <t>Purchases (excluding emissions from business travel, offices, on- and off-site Data Centres and fugitive emissions)*</t>
  </si>
  <si>
    <t xml:space="preserve">Scope 3
</t>
  </si>
  <si>
    <t>Reducing resource consumption
Reducing GHG emissions
Capturing carbon emissions</t>
  </si>
  <si>
    <r>
      <t xml:space="preserve">Ratio of residual emissions to revenue </t>
    </r>
    <r>
      <rPr>
        <sz val="6"/>
        <color theme="1"/>
        <rFont val="Verdana"/>
        <family val="2"/>
      </rPr>
      <t>(tCO</t>
    </r>
    <r>
      <rPr>
        <vertAlign val="subscript"/>
        <sz val="6"/>
        <color theme="1"/>
        <rFont val="Verdana"/>
        <family val="2"/>
      </rPr>
      <t>2</t>
    </r>
    <r>
      <rPr>
        <sz val="6"/>
        <color theme="1"/>
        <rFont val="Verdana"/>
        <family val="2"/>
      </rPr>
      <t>e/€m)</t>
    </r>
  </si>
  <si>
    <r>
      <t xml:space="preserve">Ratio of residual emissions to </t>
    </r>
    <r>
      <rPr>
        <i/>
        <sz val="9"/>
        <color theme="1"/>
        <rFont val="Verdana"/>
        <family val="2"/>
      </rPr>
      <t>pro forma</t>
    </r>
    <r>
      <rPr>
        <sz val="9"/>
        <color theme="1"/>
        <rFont val="Verdana"/>
        <family val="2"/>
      </rPr>
      <t xml:space="preserve"> EBITDA**</t>
    </r>
    <r>
      <rPr>
        <sz val="6"/>
        <color theme="1"/>
        <rFont val="Verdana"/>
        <family val="2"/>
      </rPr>
      <t xml:space="preserve"> (tCO</t>
    </r>
    <r>
      <rPr>
        <vertAlign val="subscript"/>
        <sz val="6"/>
        <color theme="1"/>
        <rFont val="Verdana"/>
        <family val="2"/>
      </rPr>
      <t>2</t>
    </r>
    <r>
      <rPr>
        <sz val="6"/>
        <color theme="1"/>
        <rFont val="Verdana"/>
        <family val="2"/>
      </rPr>
      <t>e/€m)</t>
    </r>
  </si>
  <si>
    <t>Employee commuting and homeworking***</t>
  </si>
  <si>
    <t>23,051****</t>
  </si>
  <si>
    <t>Paper and cardboard waste</t>
  </si>
  <si>
    <t>Plastic waste</t>
  </si>
  <si>
    <t>Absolute emissions (tCO2e)</t>
  </si>
  <si>
    <t>Emissions per employee (tCO2e/employee)</t>
  </si>
  <si>
    <t>Metal waste</t>
  </si>
  <si>
    <t>Waste water</t>
  </si>
  <si>
    <r>
      <t>For 2025, the scope of indicators includes companies acquired in 2025, namely Aurexia and Neocase, which were not included in our 2024 report. It does not include SBS, which was excluded from the scope in September 2024.
For 2024, the scope is the same as 2023.
For 2023, the scope of indicators includes companies acquired in 2023, namely CS Group, Ordina and Tobania, which were not included in our 2022 report.
For 2022, the scope used to calculate indicators includes all entities over which the Group has operational control (and thus includes the NHS SBS, SSCL and SFT joint ventures, which were only brought in scope from 2017) and employees at companies acquired up to and including December 2022, namely Graffica and Footprint Consulting AS, as well as EGGS Design and EVA Group, which were not included in the 2021 report.
For 2021, the scope includes employees at companies acquired up to and including November 2021, namely Luminosity Limited, Sopra Steria Financial Services and Labs.
For 2019, the scope includes all entities over which the Group had operational control (and thus includes the NHS SBS and SSCL joint ventures) but does not include SAB or Sopra Financial Technology GmbH. 
*   The increase in emissions between 2020 and 2021 was due to a change in methodology. By applying the methodology and scope updated in 2021 to previous data, the amounts would be 56.8 tCO</t>
    </r>
    <r>
      <rPr>
        <vertAlign val="subscript"/>
        <sz val="8"/>
        <color theme="1"/>
        <rFont val="Verdana"/>
        <family val="2"/>
      </rPr>
      <t>2</t>
    </r>
    <r>
      <rPr>
        <sz val="8"/>
        <color theme="1"/>
        <rFont val="Verdana"/>
        <family val="2"/>
      </rPr>
      <t>e/€m in 2020, 61.1 tCO</t>
    </r>
    <r>
      <rPr>
        <vertAlign val="subscript"/>
        <sz val="8"/>
        <color theme="1"/>
        <rFont val="Verdana"/>
        <family val="2"/>
      </rPr>
      <t>2</t>
    </r>
    <r>
      <rPr>
        <sz val="8"/>
        <color theme="1"/>
        <rFont val="Verdana"/>
        <family val="2"/>
      </rPr>
      <t>e/€m in 2019. The values for the ratio to pro forma EBITDA would be 641.5 tCO</t>
    </r>
    <r>
      <rPr>
        <vertAlign val="subscript"/>
        <sz val="8"/>
        <color theme="1"/>
        <rFont val="Verdana"/>
        <family val="2"/>
      </rPr>
      <t>2</t>
    </r>
    <r>
      <rPr>
        <sz val="8"/>
        <color theme="1"/>
        <rFont val="Verdana"/>
        <family val="2"/>
      </rPr>
      <t>e/€m in 2020, 663.3 tCO</t>
    </r>
    <r>
      <rPr>
        <vertAlign val="subscript"/>
        <sz val="8"/>
        <color theme="1"/>
        <rFont val="Verdana"/>
        <family val="2"/>
      </rPr>
      <t>2</t>
    </r>
    <r>
      <rPr>
        <sz val="8"/>
        <color theme="1"/>
        <rFont val="Verdana"/>
        <family val="2"/>
      </rPr>
      <t>e/€m in 2019.
** Pro forma EBITDA as calculated in Chapter 5, Note 12.5.1.
*** Emissions arising from employee commuting in 2019 and 2020 were estimated and taken into account for our CDP response. The method was further developed to calculate 2021 emissions and audited.  
****The Group's teleworking emissions represent: 2,515.8 tCO</t>
    </r>
    <r>
      <rPr>
        <vertAlign val="subscript"/>
        <sz val="8"/>
        <color theme="1"/>
        <rFont val="Verdana"/>
        <family val="2"/>
      </rPr>
      <t>2</t>
    </r>
    <r>
      <rPr>
        <sz val="8"/>
        <color theme="1"/>
        <rFont val="Verdana"/>
        <family val="2"/>
      </rPr>
      <t>e</t>
    </r>
  </si>
  <si>
    <t>Resource consumption</t>
  </si>
  <si>
    <r>
      <t xml:space="preserve">Information marked with the </t>
    </r>
    <r>
      <rPr>
        <b/>
        <sz val="9"/>
        <color rgb="FFFF0000"/>
        <rFont val="Verdana"/>
        <family val="2"/>
      </rPr>
      <t>✔</t>
    </r>
    <r>
      <rPr>
        <b/>
        <sz val="9"/>
        <color theme="1"/>
        <rFont val="Verdana"/>
        <family val="2"/>
      </rPr>
      <t xml:space="preserve"> symbol has been audited by the independent third party to provide a reasonable assurance opinion. The figures presented are rounded, which may explain slight discrepancies in some totals.</t>
    </r>
  </si>
  <si>
    <r>
      <t>Proportion of electricity consumption (offices and on-site Data Centres) provided by renewables</t>
    </r>
    <r>
      <rPr>
        <b/>
        <sz val="9"/>
        <color rgb="FFFF0000"/>
        <rFont val="Verdana"/>
        <family val="2"/>
      </rPr>
      <t>✔</t>
    </r>
  </si>
  <si>
    <t>Geography</t>
  </si>
  <si>
    <t>Year</t>
  </si>
  <si>
    <r>
      <t>Energy consumption</t>
    </r>
    <r>
      <rPr>
        <b/>
        <sz val="9"/>
        <color rgb="FFFF0000"/>
        <rFont val="Verdana"/>
        <family val="2"/>
      </rPr>
      <t>✔</t>
    </r>
  </si>
  <si>
    <r>
      <t>Water</t>
    </r>
    <r>
      <rPr>
        <b/>
        <sz val="9"/>
        <color rgb="FFFF0000"/>
        <rFont val="Verdana"/>
        <family val="2"/>
      </rPr>
      <t>✔</t>
    </r>
  </si>
  <si>
    <r>
      <t>Offices + miscellaneous</t>
    </r>
    <r>
      <rPr>
        <b/>
        <sz val="9"/>
        <color rgb="FFFF0000"/>
        <rFont val="Verdana"/>
        <family val="2"/>
      </rPr>
      <t>✔</t>
    </r>
  </si>
  <si>
    <r>
      <t>On-site Data Centers</t>
    </r>
    <r>
      <rPr>
        <b/>
        <sz val="9"/>
        <color rgb="FFFF0000"/>
        <rFont val="Verdana"/>
        <family val="2"/>
      </rPr>
      <t>✔</t>
    </r>
  </si>
  <si>
    <r>
      <t>Off-site Data Centers</t>
    </r>
    <r>
      <rPr>
        <b/>
        <sz val="9"/>
        <color rgb="FFFF0000"/>
        <rFont val="Verdana"/>
        <family val="2"/>
      </rPr>
      <t>✔</t>
    </r>
  </si>
  <si>
    <t>MWh</t>
  </si>
  <si>
    <r>
      <rPr>
        <sz val="9"/>
        <color theme="1"/>
        <rFont val="Verdana"/>
        <family val="2"/>
      </rPr>
      <t>m</t>
    </r>
    <r>
      <rPr>
        <vertAlign val="superscript"/>
        <sz val="9"/>
        <color theme="1"/>
        <rFont val="Verdana"/>
        <family val="2"/>
      </rPr>
      <t>3</t>
    </r>
  </si>
  <si>
    <t>France*</t>
  </si>
  <si>
    <t>United Kingdom*</t>
  </si>
  <si>
    <t>Total: Rest of Europe</t>
  </si>
  <si>
    <t>Total: Rest of the World</t>
  </si>
  <si>
    <t>0</t>
  </si>
  <si>
    <t>Total: Group</t>
  </si>
  <si>
    <t>For 2025, the scope of indicators includes companies acquired in 2025, namely Aurexia and Neocase, which were not included in our 2024 report. It does not include SBS, which was excluded from the scope in September 2024.
For 2024, the scope is the same as 2023.
For 2023, the scope of indicators includes companies acquired in 2023, namely CS Group, Ordina and Tobania, which were not included in our 2022 report.
For 2022, the scope of indicators includes all entities over which the Group has operational control (and thus includes the NHS SBS, SSCL and SFT joint ventures, which were only brought in scope from 2017 onwards) and employees at companies acquired up to and including December 2022, namely Graffica and Footprint Consulting AS, as well as EGGS Design and EVA Group, which were not included in our 2021 report.
For 2021, the scope includes employees at companies acquired up to and including November 2021, namely Luminosity Limited, Sopra Steria Financial Services and Labs.
For 2019, the scope includes all entities over which the Group had operational control (and thus includes the NHS SBS and SSCL joint ventures) but does not include SAB or Sopra Financial Technology GmbH.
* France includes French Polynesia. United Kingdom includes Ireland.  Africa and Middle East includes Lebanon, Senegal, Cameroon, Ivory Coast, Morocco, Tunisia and the United Arab Emirates.
**From 2021, a better methodology for calculating waste has been introduced. With the old methodology, in 2021, we would have 150,663 kg of paper and cardboard waste.</t>
  </si>
  <si>
    <t>Année</t>
  </si>
  <si>
    <r>
      <t>Waste electrical and electronic equipment (WEEE)</t>
    </r>
    <r>
      <rPr>
        <b/>
        <sz val="9"/>
        <color rgb="FFFF0000"/>
        <rFont val="Verdana"/>
        <family val="2"/>
      </rPr>
      <t>✔</t>
    </r>
  </si>
  <si>
    <r>
      <t>Paper and cardboard waste**</t>
    </r>
    <r>
      <rPr>
        <b/>
        <sz val="9"/>
        <color rgb="FFFF0000"/>
        <rFont val="Verdana"/>
        <family val="2"/>
      </rPr>
      <t>✔</t>
    </r>
  </si>
  <si>
    <r>
      <t>Plastic waste</t>
    </r>
    <r>
      <rPr>
        <b/>
        <sz val="9"/>
        <color rgb="FFFF0000"/>
        <rFont val="Verdana"/>
        <family val="2"/>
      </rPr>
      <t>✔</t>
    </r>
  </si>
  <si>
    <r>
      <t>Metal waste</t>
    </r>
    <r>
      <rPr>
        <b/>
        <sz val="9"/>
        <color rgb="FFFF0000"/>
        <rFont val="Verdana"/>
        <family val="2"/>
      </rPr>
      <t>✔</t>
    </r>
  </si>
  <si>
    <r>
      <t>Purchases of certified paper from sustainable sources</t>
    </r>
    <r>
      <rPr>
        <b/>
        <sz val="9"/>
        <color rgb="FFFF0000"/>
        <rFont val="Verdana"/>
        <family val="2"/>
      </rPr>
      <t>✔</t>
    </r>
  </si>
  <si>
    <t>Proportion reused</t>
  </si>
  <si>
    <t>Proportion recycled</t>
  </si>
  <si>
    <t>Proportion incinerated with heat recovery</t>
  </si>
  <si>
    <t>Proportion incinerated without heat recovery</t>
  </si>
  <si>
    <t>Proportion sent to landfill</t>
  </si>
  <si>
    <t>Proportion valorised by heat or raw material recovery</t>
  </si>
  <si>
    <t>% of paper from sustainable sources</t>
  </si>
  <si>
    <t>Quantity purchased per employee</t>
  </si>
  <si>
    <t>kg</t>
  </si>
  <si>
    <t>kg /collaborateur</t>
  </si>
  <si>
    <t>For 2025, the scope of indicators includes companies acquired in 2025, namely Aurexia and Neocase, which were not included in our 2024 report. It does not include SBS, which was excluded from the scope in September 2024.
For 2024, the scope is the same as 2023.
For 2023, the scope of indicators includes companies acquired in 2023, namely CS Group, Ordina and Tobania, which were not included in our 2022 report.
For 2022, the scope of indicators includes all entities over which the Group has operational control (and thus includes the NHS SBS, SSCL and SFT joint ventures, which were only brought in scope from 2017 onwards) and employees at companies acquired up to and including December 2022, namely Graffica and Footprint Consulting AS, as well as EGGS Design and EVA Group, which were not included in our 2021 report.
For 2021, the scope includes employees at companies acquired up to and including November 2021, namely Luminosity Limited, Sopra Steria Financial Services and Labs.
For 2019, the scope includes all entities over which the Group had operational control (and thus includes the NHS SBS and SSCL joint ventures) but does not include SAB or Sopra Financial Technology GmbH.
* France includes French Polynesia. United Kingdom includes Ireland.
**From 2021, a better methodology for calculating waste has been introduced. With the old methodology, in 2021, we would have 150,663 kg of paper and cardboard waste.</t>
  </si>
  <si>
    <r>
      <t>On-site Data Centres</t>
    </r>
    <r>
      <rPr>
        <b/>
        <sz val="9"/>
        <color rgb="FFFF0000"/>
        <rFont val="Verdana"/>
        <family val="2"/>
      </rPr>
      <t>✔</t>
    </r>
  </si>
  <si>
    <r>
      <t>Off-site Data Centres</t>
    </r>
    <r>
      <rPr>
        <b/>
        <sz val="9"/>
        <color rgb="FFFF0000"/>
        <rFont val="Verdana"/>
        <family val="2"/>
      </rPr>
      <t>✔</t>
    </r>
  </si>
  <si>
    <t>Proportion re used</t>
  </si>
  <si>
    <t>kg/employee</t>
  </si>
  <si>
    <r>
      <t>m</t>
    </r>
    <r>
      <rPr>
        <vertAlign val="superscript"/>
        <sz val="9"/>
        <color theme="1"/>
        <rFont val="Verdana"/>
        <family val="2"/>
      </rPr>
      <t>3</t>
    </r>
  </si>
  <si>
    <t>Germany, Austria</t>
  </si>
  <si>
    <t>BeNeLux</t>
  </si>
  <si>
    <t>Bulgaria</t>
  </si>
  <si>
    <t>Spain</t>
  </si>
  <si>
    <t>Italy</t>
  </si>
  <si>
    <t>Monaco</t>
  </si>
  <si>
    <t>Poland</t>
  </si>
  <si>
    <t>Romania</t>
  </si>
  <si>
    <t>Scandinavia</t>
  </si>
  <si>
    <t>Switzerland</t>
  </si>
  <si>
    <t>Africa and Middle East*</t>
  </si>
  <si>
    <t>Brazil</t>
  </si>
  <si>
    <t>China</t>
  </si>
  <si>
    <t>United States and Canada</t>
  </si>
  <si>
    <t>India</t>
  </si>
  <si>
    <t>97,9</t>
  </si>
  <si>
    <t>2,1</t>
  </si>
  <si>
    <t>0,21</t>
  </si>
  <si>
    <t>0,13</t>
  </si>
  <si>
    <t>Singapore</t>
  </si>
  <si>
    <t>In 2025, the scope of indicators includes companies acquired in 2025, namely Aurexia and Neocase, which were not included in our 2024 report.  It does not include SBS, which was excluded from the scope in September 2024.
In 2024, the scope is the same as 2023.
In 2023, the scope of the indicators includes the companies acquired in 2023, namely CS Group, Ordina and Tobania, which were not included in our 2022 report.
In 2022, the scope of the indicators includes all the entities over which the Group has operational control (and therefore includes the joint ventures NHS SBS, SSCL and SFT, which were only included from 2017) as well as the employees of the acquisitions made up to December 2022, namely Graffica and Footprint Consulting AS, as well as EGGS Design and EVA Group, which were excluded from our report for 2021.
In 2021, the scope includes employees of acquisitions completed up to November 2021, namely Luminosity Limited, Sopra Steria Financial Services and Labs.
In 2020, the scope includes all entities over which the Group has operational control (and therefore includes the joint ventures NHS SBS, SSCL and SFT) as well as the new acquisitions Sodifrance, Anteo (Consulting and E-Business Solutions), Holocare and cxpartners.
In 2019, the scope includes all entities over which the Group has operational control (and therefore includes the joint ventures NHS SBS and SSCL) but does not include SAB or Sopra Financial Technology GmbH.
*France includes French Polynesia. United Kingdom includes Ireland. Africa and Middle East includes Lebanon, Senegal, Cameroon, Ivory Coast, Morocco, Tunisia and United Arab Emirates.
**From 2021 onwards, a better methodology for calculating waste has been put in place. With the old methodology, in 2021 we would have 150,663 kg of paper and cardboard waste.</t>
  </si>
  <si>
    <t>Reducing GHG emissions</t>
  </si>
  <si>
    <r>
      <t>Scope 1</t>
    </r>
    <r>
      <rPr>
        <b/>
        <sz val="9"/>
        <color rgb="FFFF0000"/>
        <rFont val="Verdana"/>
        <family val="2"/>
      </rPr>
      <t>✔</t>
    </r>
  </si>
  <si>
    <r>
      <t>Scope 2</t>
    </r>
    <r>
      <rPr>
        <b/>
        <sz val="9"/>
        <color rgb="FFFF0000"/>
        <rFont val="Verdana"/>
        <family val="2"/>
      </rPr>
      <t>✔</t>
    </r>
  </si>
  <si>
    <r>
      <t>Scope 3</t>
    </r>
    <r>
      <rPr>
        <b/>
        <sz val="9"/>
        <color rgb="FFFF0000"/>
        <rFont val="Verdana"/>
        <family val="2"/>
      </rPr>
      <t>✔</t>
    </r>
  </si>
  <si>
    <r>
      <t>Diesel, gas, biodiesel (offices and on-site Data Centres)</t>
    </r>
    <r>
      <rPr>
        <b/>
        <sz val="9"/>
        <color rgb="FFFF0000"/>
        <rFont val="Verdana"/>
        <family val="2"/>
      </rPr>
      <t>✔</t>
    </r>
  </si>
  <si>
    <r>
      <t>Fugitive emissions</t>
    </r>
    <r>
      <rPr>
        <b/>
        <sz val="9"/>
        <color rgb="FFFF0000"/>
        <rFont val="Verdana"/>
        <family val="2"/>
      </rPr>
      <t>✔</t>
    </r>
  </si>
  <si>
    <r>
      <t>Grid electricity, district heating (offices and on-site Data Centres)</t>
    </r>
    <r>
      <rPr>
        <b/>
        <sz val="9"/>
        <color rgb="FFFF0000"/>
        <rFont val="Verdana"/>
        <family val="2"/>
      </rPr>
      <t>✔</t>
    </r>
  </si>
  <si>
    <r>
      <t>3-1 Residual emissions from purchases (excluding business travel, offices, on-and off-site Data Centres and fugitive emissions)**</t>
    </r>
    <r>
      <rPr>
        <b/>
        <sz val="9"/>
        <color rgb="FFFF0000"/>
        <rFont val="Verdana"/>
        <family val="2"/>
      </rPr>
      <t>✔</t>
    </r>
  </si>
  <si>
    <r>
      <t>3-3 Energy-related emissions not included in Scopes 1 and 2</t>
    </r>
    <r>
      <rPr>
        <b/>
        <sz val="9"/>
        <color rgb="FFFF0000"/>
        <rFont val="Verdana"/>
        <family val="2"/>
      </rPr>
      <t>✔</t>
    </r>
  </si>
  <si>
    <r>
      <t>3-5 Waste treatment</t>
    </r>
    <r>
      <rPr>
        <b/>
        <sz val="9"/>
        <color rgb="FFFF0000"/>
        <rFont val="Verdana"/>
        <family val="2"/>
      </rPr>
      <t>✔</t>
    </r>
  </si>
  <si>
    <r>
      <t>3-6 Business travel***</t>
    </r>
    <r>
      <rPr>
        <b/>
        <sz val="9"/>
        <color rgb="FFFF0000"/>
        <rFont val="Verdana"/>
        <family val="2"/>
      </rPr>
      <t>✔</t>
    </r>
  </si>
  <si>
    <r>
      <t>3-7 Employee commuting and homeworking****</t>
    </r>
    <r>
      <rPr>
        <b/>
        <sz val="9"/>
        <color rgb="FFFF0000"/>
        <rFont val="Verdana"/>
        <family val="2"/>
      </rPr>
      <t>✔</t>
    </r>
  </si>
  <si>
    <r>
      <t>3-8 Off-site Data Centres</t>
    </r>
    <r>
      <rPr>
        <b/>
        <sz val="9"/>
        <color rgb="FFFF0000"/>
        <rFont val="Verdana"/>
        <family val="2"/>
      </rPr>
      <t>✔</t>
    </r>
  </si>
  <si>
    <r>
      <t>3-13 Tenants</t>
    </r>
    <r>
      <rPr>
        <b/>
        <sz val="9"/>
        <color rgb="FFFF0000"/>
        <rFont val="Verdana"/>
        <family val="2"/>
      </rPr>
      <t>✔</t>
    </r>
  </si>
  <si>
    <t>3-15
Investment</t>
  </si>
  <si>
    <t>Total: Scopes 1, 2 and 3</t>
  </si>
  <si>
    <t>Emissions / employee (Direct and Indirect activities - 
Total scopes 1, 2, 3*)</t>
  </si>
  <si>
    <r>
      <t>Emissions /employee (Direct Activities - scopes 1, 2, 3-6 &amp; 3-8)</t>
    </r>
    <r>
      <rPr>
        <b/>
        <sz val="9"/>
        <color rgb="FFFF0000"/>
        <rFont val="Verdana"/>
        <family val="2"/>
      </rPr>
      <t>✔</t>
    </r>
  </si>
  <si>
    <r>
      <t>tCO</t>
    </r>
    <r>
      <rPr>
        <vertAlign val="subscript"/>
        <sz val="9"/>
        <color theme="1"/>
        <rFont val="Verdana"/>
        <family val="2"/>
      </rPr>
      <t>2</t>
    </r>
    <r>
      <rPr>
        <sz val="9"/>
        <color theme="1"/>
        <rFont val="Verdana"/>
        <family val="2"/>
      </rPr>
      <t>e</t>
    </r>
  </si>
  <si>
    <r>
      <t>tCO</t>
    </r>
    <r>
      <rPr>
        <vertAlign val="subscript"/>
        <sz val="9"/>
        <color theme="1"/>
        <rFont val="Verdana"/>
        <family val="2"/>
      </rPr>
      <t>2 / employee</t>
    </r>
  </si>
  <si>
    <t>In 2025, the scope of indicators includes companies acquired in 2025, namely Aurexia and Neocase, which were not included in our 2024 report.  It does not include SBS, which was excluded from the scope in September 2024.
In 2024, the scope is the same as 2023.
In 2023, the scope of the indicators includes the companies acquired in 2023, namely CS Group, Ordina and Tobania, which were not included in our 2022 report.
In 2022, the scope of the indicators includes all the entities over which the Group has operational control (and therefore includes the joint ventures NHS SBS, SSCL and SFT, which were only included from 2017) as well as the employees of the acquisitions made up to December 2022, namely Graffica and Footprint Consulting AS, as well as EGGS Design and EVA Group, which were excluded from our report for 2021.
In 2021, the scope includes employees of acquisitions completed up to November 2021, namely Luminosity Limited, Sopra Steria Financial Services and Labs.
In 2020, the scope includes all entities over which the Group has operational control (and therefore includes the joint ventures NHS SBS, SSCL and SFT) as well as the new acquisitions Sodifrance, Anteo (Consulting and E-Business Solutions), Holocare and cxpartners.
In 2019, the scope includes all entities over which the Group has operational control (and therefore includes the joint ventures NHS SBS and SSCL) but does not include SAB or Sopra Financial Technology GmbH.
*France includes French Polynesia. United Kingdom includes Ireland. 
(1) The increase in emissions between 2020 and 2021 is due to a change in methodology. Applying the updated methodology and scope for 2021 to previous years, the values would be : 242,305 tCO2e in 2020, 270,835 tCO2e in 2019.
(2) Data taking into account the reduction in emissions from green travel in Germany. Excluding it, the values would amount to : 19,544 tCO2e in 2023, 14,695 tCO2e in 2022, 7,402 tCO2e in 2021, 37,164 tCO2e in 2019, 38,176 tCO2e in 2018, 38,133 tCO2e in 2017 and 36,555 tCO2e in 2016.
(3) Emissions from home to work in 2019 and 2020 have been estimated and taken into account in our CDP response. The method has been refined for calculating emissions in 2021 and audited.
((4) In 2025, for the Group, emissions linked to teleworking represent: 2,579.4 tCO2e  ; For France : 532.8 tCO2e  ; For the UK  : 665.0 tCO2e ;  For the rest of Europe : 846.6 tCO2e ;For the rest of the world : 535.0 tCO2e.
In 2024, for the Group, emissions linked to teleworking represent: 2,515.8 tCO2e  ; For France : 471.1 tCO2e  ; For the UK  : 637.0 tCO2e ;  For the rest of Europe : 742.2 tCO2e ;For the rest of the world : 665.5 tCO2e.
In 2023, for the Group, emissions linked to teleworking represent: 2052.1 tCO2e; For France: 509.2 tCO2e; For the UK: 639.8 tCO2e; For the rest of Europe: 610.9 tCO2e; For the rest of the world: 292.1 tCO2e.
(1) Scope 3 - Sub-categories not applicable: 3-2, 3-4, 3-9, 3-10, 3-11, 3-12, 3-14</t>
  </si>
  <si>
    <t>Emissions / employee (Direct  and Indirect Activities  - Total Scopes 1, 2, 3*)</t>
  </si>
  <si>
    <r>
      <t>tCO</t>
    </r>
    <r>
      <rPr>
        <vertAlign val="subscript"/>
        <sz val="9"/>
        <color theme="1"/>
        <rFont val="Verdana"/>
        <family val="2"/>
      </rPr>
      <t>2</t>
    </r>
    <r>
      <rPr>
        <sz val="9"/>
        <color theme="1"/>
        <rFont val="Verdana"/>
        <family val="2"/>
      </rPr>
      <t>e/employee</t>
    </r>
  </si>
  <si>
    <t>In 2025, the scope of indicators includes companies acquired in 2025, namely Aurexia and Neocase, which were not included in our 2024 report.  It does not include SBS, which was excluded from the scope in September 2024.
In 2024, the scope is the same as 2023.
In 2023, the scope of the indicators includes the companies acquired in 2023, namely CS Group, Ordina and Tobania, which were not included in our 2022 report.
In 2022, the scope of the indicators includes all the entities over which the Group has operational control (and therefore includes the joint ventures NHS SBS, SSCL and SFT, which were only included from 2017) as well as the employees of the acquisitions made up to December 2022, namely Graffica and Footprint Consulting AS, as well as EGGS Design and EVA Group, which were excluded from our report for 2021.
In 2021, the scope includes employees of acquisitions completed up to November 2021, namely Luminosity Limited, Sopra Steria Financial Services and Labs.
In 2020, the scope includes all entities over which the Group has operational control (and therefore includes the joint ventures NHS SBS, SSCL and SFT) as well as the new acquisitions Sodifrance, Anteo (Consulting and E-Business Solutions), Holocare and cxpartners.
In 2019, the scope includes all entities over which the Group has operational control (and therefore includes the joint ventures NHS SBS and SSCL) but does not include SAB or Sopra Financial Technology GmbH.
*France includes French Polynesia. United Kingdom includes Ireland. Africa and Middle East includes Lebanon, Senegal, Cameroon, Ivory Coast, Morocco, Tunisia and United Arab Emirates.
**The increase in emissions between 2020 and 2021 is due to a change in methodology. Applying the updated methodology and scope for 2021 to previous years, the values would be : 242,305 tCO2e in 2020, 270,835 tCO2e in 2019. 
***Data taking into account the reduction in emissions from green travel in Germany. Excluding it, the values would be : 19,544 tCO2e in 2023, 14,695 tCO2e in 2022, 7,402 tCO2e in 2021, 12,698 tCO2e in 2020, 37,164 tCO2e in 2019, 38,176 tCO2e in 2018, 38,133 tCO2e in 2017 and 36,555 tCO2e in 2016.
**** Emissions from commuting to work in 2019 and 2020 have been estimated and taken into account in our CDP response. The method has been refined for calculating emissions in 2021 and audited.
In 2025, for the Group, emissions linked to teleworking represent: 2,579.4 tCO2e  ; For France : 532.8 tCO2e  ; For the UK  : 665.0 tCO2e ;  For the rest of Europe : 846.6 tCO2e ;For the rest of the world : 535.0 tCO2e.
In 2024, for the Group, emissions linked to teleworking represent: 2,515.8 tCO2e  ; For France : 471.1 tCO2e  ; For the UK  : 637.0 tCO2e ;  For the rest of Europe : 742.2 tCO2e ;For the rest of the world : 665.5 tCO2e.
In 2023, for the Group, emissions linked to teleworking represent: 2052.1 tCO2e; For France: 509.2 tCO2e; For the UK: 639.8 tCO2e; For the rest of Europe: 610.9 tCO2e; For the rest of the world: 292.1 tCO2e.</t>
  </si>
  <si>
    <t>AR 48.</t>
  </si>
  <si>
    <r>
      <t>The undertaking shall disclose its total GHG </t>
    </r>
    <r>
      <rPr>
        <b/>
        <i/>
        <sz val="14"/>
        <color rgb="FF333333"/>
        <rFont val="Times New Roman"/>
        <family val="1"/>
      </rPr>
      <t>emissions</t>
    </r>
    <r>
      <rPr>
        <b/>
        <sz val="14"/>
        <color rgb="FF333333"/>
        <rFont val="Times New Roman"/>
        <family val="1"/>
      </rPr>
      <t> </t>
    </r>
    <r>
      <rPr>
        <sz val="14"/>
        <color rgb="FF333333"/>
        <rFont val="Times New Roman"/>
        <family val="1"/>
      </rPr>
      <t>disaggregated by Scopes 1 and 2 and significant Scope 3 in accordance with the table below.</t>
    </r>
  </si>
  <si>
    <t>Retrospective</t>
  </si>
  <si>
    <t>% 2024 / 2025</t>
  </si>
  <si>
    <t>% 2023 / 2024</t>
  </si>
  <si>
    <t>Annual % target / Base year</t>
  </si>
  <si>
    <t>Scope 1 GHG emissions</t>
  </si>
  <si>
    <t>Gross Scope 1 GHG emissions (tCO2eq)</t>
  </si>
  <si>
    <t>Percentage of Scope 1 GHG emissions from regulated emission trading schemes (%)</t>
  </si>
  <si>
    <t>Scope 2 GHG emissions</t>
  </si>
  <si>
    <t>Gross location-based Scope 2 GHG emissions (tCO2eq)</t>
  </si>
  <si>
    <t>Gross market-based Scope 2 GHG emissions (tCO2eq)</t>
  </si>
  <si>
    <t>Significant scope 3 GHG emissions</t>
  </si>
  <si>
    <t>Total Gross indirect (Scope 3) GHG emissions (tCO2eq)</t>
  </si>
  <si>
    <t>Purchased goods and services</t>
  </si>
  <si>
    <t>Capital goods</t>
  </si>
  <si>
    <t>Fuel and energy-related Activities (not included in Scope1 or Scope 2)</t>
  </si>
  <si>
    <t>Upstream transportation and distribution</t>
  </si>
  <si>
    <t>Waste generated in operations</t>
  </si>
  <si>
    <t>Business travels</t>
  </si>
  <si>
    <t>Employee commuting and homeworking</t>
  </si>
  <si>
    <t>Upstream leased assets</t>
  </si>
  <si>
    <t>Downstream transportation</t>
  </si>
  <si>
    <t>Processing of sold products</t>
  </si>
  <si>
    <t>Use of sold products</t>
  </si>
  <si>
    <t>End-of-life treatment of sold products</t>
  </si>
  <si>
    <t>Downstream leased assets</t>
  </si>
  <si>
    <t>Franchises</t>
  </si>
  <si>
    <t>Investments</t>
  </si>
  <si>
    <t>Total GHG emissions</t>
  </si>
  <si>
    <t>Total GHG emissions (location-based) (tCO2eq)</t>
  </si>
  <si>
    <t>Total GHG emissions (market-based) (tCO2eq)</t>
  </si>
  <si>
    <t>Total energy consumption from renewable sources</t>
  </si>
  <si>
    <t>Consumption of purchased or acquired electricity, heat, steam, and cooling from renewable sources</t>
  </si>
  <si>
    <t>Consumption of self-generated non-fuel renewable energy</t>
  </si>
  <si>
    <t>Percentage of renewable sources in total energy consumption</t>
  </si>
  <si>
    <t>Fuel consumption from natural gas</t>
  </si>
  <si>
    <t>Fuel consumption from other fossil sources</t>
  </si>
  <si>
    <t>Consumption of purchased or acquired electricity, heat, steam, or cooling from fossil sources</t>
  </si>
  <si>
    <t>Gross location-based Scope 2 greenhouse gas emissions</t>
  </si>
  <si>
    <t>Total GHG emissions location based</t>
  </si>
  <si>
    <t>Percentage of GHG Scope 3 calculated using primary data (for all KPI)</t>
  </si>
  <si>
    <t>Scope 3-1</t>
  </si>
  <si>
    <t>Scope 3-3</t>
  </si>
  <si>
    <t>Scope 3-5</t>
  </si>
  <si>
    <t>Scope 3-6</t>
  </si>
  <si>
    <t>Scope 3-7</t>
  </si>
  <si>
    <t>Scope 3-8</t>
  </si>
  <si>
    <t>Scope 3-13</t>
  </si>
  <si>
    <t>Scope 3-15</t>
  </si>
  <si>
    <t>Scope 1</t>
  </si>
  <si>
    <t>Scope 2</t>
  </si>
  <si>
    <t>GHG emissions intensity, location-based (total GHG emissions per net revenue) (in tCO2e per euro)</t>
  </si>
  <si>
    <t>GHG emissions intensity, market-based (total GHG emissions per net revenue) (in tCO2e per euro)</t>
  </si>
  <si>
    <t>Net revenue (in euros)</t>
  </si>
  <si>
    <t>Net revenue used to calculate GHG intensity (in euros)</t>
  </si>
  <si>
    <t>Net revenue other than used to calculate GHG intensity (EBITDA) (in euros)</t>
  </si>
  <si>
    <t>Disclosure of GHG removals and storage resulting from projects developed in own operations or contributed to in upstream and downstream value chain</t>
  </si>
  <si>
    <t>Disclosure of GHG emission reductions or removals from climate change mitigation projects outside value chain financed or to be financed through any purchase of carbon credits</t>
  </si>
  <si>
    <t>Removals and carbon credits are used</t>
  </si>
  <si>
    <t>GHG Removals and storage Activity by undertaking scope (breakdown by own operations and value chain) and by removal and storage activity</t>
  </si>
  <si>
    <t>Total GHG removals and storage</t>
  </si>
  <si>
    <t>GHG emissions associated with removal activity</t>
  </si>
  <si>
    <t>Reversals</t>
  </si>
  <si>
    <t>Removal activity has been converted into carbon credits and sold on to other parties on voluntary market</t>
  </si>
  <si>
    <t>Total amount of carbon credits outside value chain that are verified against recognised quality standards and cancelled</t>
  </si>
  <si>
    <t>United Kingdom</t>
  </si>
  <si>
    <t>International (excluding France, excluding United Kingdom)</t>
  </si>
  <si>
    <t>Breakdown of workforce by gender</t>
  </si>
  <si>
    <t>United Kingdom - Women</t>
  </si>
  <si>
    <t>International (excluding France, excluding United Kingdom) - Women</t>
  </si>
  <si>
    <t>United Kingdom - - Women</t>
  </si>
  <si>
    <t>International (excluding France, excluding United Kingdom) - - Women</t>
  </si>
  <si>
    <t>United Kingdom - Men</t>
  </si>
  <si>
    <t>International (excluding France, excluding United Kingdom) - Men</t>
  </si>
  <si>
    <t>United Kingdom  - Women</t>
  </si>
  <si>
    <t>International (excluding France, excluding United Kingdom)  - Women</t>
  </si>
  <si>
    <t>United Kingdom -  Women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</si>
</sst>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_(&quot;$&quot;* #,##0.00_);_(&quot;$&quot;* \(#,##0.00\);_(&quot;$&quot;* &quot;-&quot;??_);_(@_)"/>
    <numFmt numFmtId="165" formatCode="#,##0.00\ [$€];[Red]\-#,##0.00\ [$€]"/>
    <numFmt numFmtId="166" formatCode="#,##0.0"/>
    <numFmt numFmtId="167" formatCode="_-* #,##0_-;\-* #,##0_-;_-* &quot;-&quot;??_-;_-@_-"/>
    <numFmt numFmtId="168" formatCode="0.0"/>
    <numFmt numFmtId="169" formatCode="0.0%"/>
    <numFmt numFmtId="171" formatCode="_-* #,##0.0_-;\-* #,##0.0_-;_-* &quot;-&quot;??_-;_-@_-"/>
    <numFmt numFmtId="172" formatCode="#,##0.00000"/>
    <numFmt numFmtId="173" formatCode="0.00000"/>
    <numFmt numFmtId="174" formatCode="#,##0.0000000"/>
    <numFmt numFmtId="175" formatCode="#,##0.000000"/>
    <numFmt numFmtId="176" formatCode="0.0000"/>
    <numFmt numFmtId="177" formatCode="_-* #,##0.0000000_-;\-* #,##0.0000000_-;_-* &quot;-&quot;??_-;_-@_-"/>
    <numFmt numFmtId="178" formatCode="_-* #,##0.00000000_-;\-* #,##0.00000000_-;_-* &quot;-&quot;??_-;_-@_-"/>
    <numFmt numFmtId="179" formatCode="0.000"/>
  </numFmts>
  <fonts count="6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MS Sans Serif"/>
      <family val="2"/>
    </font>
    <font>
      <sz val="11"/>
      <name val="Calibri"/>
      <family val="2"/>
    </font>
    <font>
      <sz val="8"/>
      <name val="Calibri"/>
      <family val="2"/>
    </font>
    <font>
      <b/>
      <i/>
      <sz val="10"/>
      <name val="Arial"/>
      <family val="2"/>
    </font>
    <font>
      <b/>
      <sz val="11"/>
      <color theme="1"/>
      <name val="Calibri"/>
      <family val="2"/>
      <scheme val="minor"/>
    </font>
    <font>
      <b/>
      <sz val="9"/>
      <color rgb="FF000000"/>
      <name val="Aptos"/>
      <family val="2"/>
    </font>
    <font>
      <b/>
      <vertAlign val="superscript"/>
      <sz val="9"/>
      <color rgb="FF000000"/>
      <name val="Aptos"/>
      <family val="2"/>
    </font>
    <font>
      <sz val="9"/>
      <color rgb="FF000000"/>
      <name val="Aptos"/>
      <family val="2"/>
    </font>
    <font>
      <vertAlign val="superscript"/>
      <sz val="9"/>
      <color rgb="FF000000"/>
      <name val="Aptos"/>
      <family val="2"/>
    </font>
    <font>
      <sz val="8.5"/>
      <color rgb="FF000000"/>
      <name val="Arial"/>
      <family val="2"/>
    </font>
    <font>
      <b/>
      <sz val="7"/>
      <color rgb="FF000000"/>
      <name val="Arial"/>
      <family val="2"/>
    </font>
    <font>
      <sz val="7"/>
      <color rgb="FF000000"/>
      <name val="Arial"/>
      <family val="2"/>
    </font>
    <font>
      <b/>
      <sz val="7"/>
      <color theme="1"/>
      <name val="Arial"/>
      <family val="2"/>
    </font>
    <font>
      <b/>
      <vertAlign val="superscript"/>
      <sz val="7"/>
      <color theme="1"/>
      <name val="Arial"/>
      <family val="2"/>
    </font>
    <font>
      <sz val="7"/>
      <color theme="1"/>
      <name val="Arial"/>
      <family val="2"/>
    </font>
    <font>
      <vertAlign val="superscript"/>
      <sz val="7"/>
      <color theme="1"/>
      <name val="Arial"/>
      <family val="2"/>
    </font>
    <font>
      <sz val="11"/>
      <color theme="1"/>
      <name val="Aptos"/>
      <family val="2"/>
    </font>
    <font>
      <b/>
      <sz val="8"/>
      <color rgb="FF000000"/>
      <name val="Arial"/>
      <family val="2"/>
    </font>
    <font>
      <sz val="8"/>
      <color rgb="FF000000"/>
      <name val="Arial"/>
      <family val="2"/>
    </font>
    <font>
      <b/>
      <vertAlign val="superscript"/>
      <sz val="7"/>
      <color rgb="FF000000"/>
      <name val="Arial"/>
      <family val="2"/>
    </font>
    <font>
      <b/>
      <sz val="7"/>
      <color rgb="FFDA202C"/>
      <name val="Arial"/>
      <family val="2"/>
    </font>
    <font>
      <sz val="9"/>
      <color theme="1"/>
      <name val="Verdana"/>
      <family val="2"/>
    </font>
    <font>
      <b/>
      <sz val="16"/>
      <color theme="1"/>
      <name val="Verdana"/>
      <family val="2"/>
    </font>
    <font>
      <sz val="9"/>
      <color rgb="FF000000"/>
      <name val="Verdana"/>
      <family val="2"/>
    </font>
    <font>
      <b/>
      <sz val="9"/>
      <color rgb="FF000000"/>
      <name val="Verdana"/>
      <family val="2"/>
    </font>
    <font>
      <b/>
      <i/>
      <sz val="9"/>
      <color rgb="FFC00000"/>
      <name val="Verdana"/>
      <family val="2"/>
    </font>
    <font>
      <b/>
      <sz val="9"/>
      <color rgb="FFC00000"/>
      <name val="Verdana"/>
      <family val="2"/>
    </font>
    <font>
      <b/>
      <vertAlign val="subscript"/>
      <sz val="9"/>
      <color rgb="FFC00000"/>
      <name val="Verdana"/>
      <family val="2"/>
    </font>
    <font>
      <sz val="9"/>
      <name val="Verdana"/>
      <family val="2"/>
    </font>
    <font>
      <b/>
      <i/>
      <sz val="9"/>
      <color rgb="FF000000"/>
      <name val="Verdana"/>
      <family val="2"/>
    </font>
    <font>
      <sz val="9"/>
      <color rgb="FFFF0000"/>
      <name val="Verdana"/>
      <family val="2"/>
    </font>
    <font>
      <b/>
      <sz val="9"/>
      <name val="Verdana"/>
      <family val="2"/>
    </font>
    <font>
      <b/>
      <sz val="9"/>
      <color theme="1"/>
      <name val="Verdana"/>
      <family val="2"/>
    </font>
    <font>
      <sz val="6"/>
      <name val="Verdana"/>
      <family val="2"/>
    </font>
    <font>
      <vertAlign val="superscript"/>
      <sz val="8"/>
      <name val="Verdana"/>
      <family val="2"/>
    </font>
    <font>
      <sz val="6"/>
      <color theme="1"/>
      <name val="Verdana"/>
      <family val="2"/>
    </font>
    <font>
      <sz val="8"/>
      <name val="Verdana"/>
      <family val="2"/>
    </font>
    <font>
      <sz val="8"/>
      <color rgb="FFFF0000"/>
      <name val="Verdana"/>
      <family val="2"/>
    </font>
    <font>
      <sz val="8"/>
      <color theme="1"/>
      <name val="Verdana"/>
      <family val="2"/>
    </font>
    <font>
      <sz val="8"/>
      <color theme="7" tint="-0.499984740745262"/>
      <name val="Verdana"/>
      <family val="2"/>
    </font>
    <font>
      <sz val="12"/>
      <color theme="1"/>
      <name val="Garamond"/>
      <family val="1"/>
    </font>
    <font>
      <vertAlign val="subscript"/>
      <sz val="6"/>
      <name val="Verdana"/>
      <family val="2"/>
    </font>
    <font>
      <vertAlign val="subscript"/>
      <sz val="6"/>
      <color theme="1"/>
      <name val="Verdana"/>
      <family val="2"/>
    </font>
    <font>
      <i/>
      <sz val="9"/>
      <color theme="1"/>
      <name val="Verdana"/>
      <family val="2"/>
    </font>
    <font>
      <sz val="16"/>
      <color theme="1"/>
      <name val="Verdana"/>
      <family val="2"/>
    </font>
    <font>
      <b/>
      <sz val="12"/>
      <color theme="1"/>
      <name val="Tahoma"/>
      <family val="2"/>
    </font>
    <font>
      <b/>
      <sz val="9"/>
      <color rgb="FFFF0000"/>
      <name val="Verdana"/>
      <family val="2"/>
    </font>
    <font>
      <vertAlign val="superscript"/>
      <sz val="9"/>
      <color theme="1"/>
      <name val="Verdana"/>
      <family val="2"/>
    </font>
    <font>
      <sz val="9"/>
      <color rgb="FFC00000"/>
      <name val="Verdana"/>
      <family val="2"/>
    </font>
    <font>
      <i/>
      <sz val="18"/>
      <color theme="1"/>
      <name val="Calibri"/>
      <family val="2"/>
      <scheme val="minor"/>
    </font>
    <font>
      <sz val="18"/>
      <color theme="1"/>
      <name val="Calibri"/>
      <family val="2"/>
      <scheme val="minor"/>
    </font>
    <font>
      <vertAlign val="subscript"/>
      <sz val="9"/>
      <color theme="1"/>
      <name val="Verdana"/>
      <family val="2"/>
    </font>
    <font>
      <sz val="14"/>
      <color rgb="FF333333"/>
      <name val="Times New Roman"/>
      <family val="1"/>
    </font>
    <font>
      <b/>
      <i/>
      <sz val="14"/>
      <color rgb="FF333333"/>
      <name val="Times New Roman"/>
      <family val="1"/>
    </font>
    <font>
      <b/>
      <sz val="14"/>
      <color rgb="FF333333"/>
      <name val="Times New Roman"/>
      <family val="1"/>
    </font>
    <font>
      <b/>
      <sz val="9"/>
      <name val="Arial"/>
      <family val="2"/>
    </font>
    <font>
      <sz val="9"/>
      <name val="Arial"/>
      <family val="2"/>
    </font>
    <font>
      <sz val="10"/>
      <color rgb="FFFF0000"/>
      <name val="Arial"/>
      <family val="2"/>
    </font>
    <font>
      <b/>
      <sz val="10"/>
      <name val="Arial"/>
      <family val="2"/>
    </font>
    <font>
      <vertAlign val="subscript"/>
      <sz val="8"/>
      <color theme="1"/>
      <name val="Verdana"/>
      <family val="2"/>
    </font>
    <font>
      <sz val="7"/>
      <name val="Arial"/>
      <family val="2"/>
    </font>
    <font>
      <b/>
      <sz val="7"/>
      <name val="Arial"/>
      <family val="2"/>
    </font>
  </fonts>
  <fills count="12">
    <fill>
      <patternFill patternType="none"/>
    </fill>
    <fill>
      <patternFill patternType="gray125"/>
    </fill>
    <fill>
      <patternFill patternType="solid">
        <fgColor rgb="FFFFFFFF"/>
        <bgColor indexed="64"/>
      </patternFill>
    </fill>
    <fill>
      <patternFill patternType="solid">
        <fgColor rgb="FFA7A9AC"/>
        <bgColor indexed="64"/>
      </patternFill>
    </fill>
    <fill>
      <patternFill patternType="solid">
        <fgColor rgb="FFE6E7E8"/>
        <bgColor indexed="64"/>
      </patternFill>
    </fill>
    <fill>
      <patternFill patternType="solid">
        <fgColor rgb="FFE6E7E8"/>
        <bgColor rgb="FF000000"/>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E6E6E6"/>
        <bgColor indexed="64"/>
      </patternFill>
    </fill>
    <fill>
      <patternFill patternType="solid">
        <fgColor theme="1" tint="0.499984740745262"/>
        <bgColor indexed="64"/>
      </patternFill>
    </fill>
  </fills>
  <borders count="60">
    <border>
      <left/>
      <right/>
      <top/>
      <bottom/>
      <diagonal/>
    </border>
    <border>
      <left/>
      <right/>
      <top style="medium">
        <color rgb="FFFFFFFF"/>
      </top>
      <bottom style="medium">
        <color rgb="FFDA202C"/>
      </bottom>
      <diagonal/>
    </border>
    <border>
      <left/>
      <right/>
      <top/>
      <bottom style="medium">
        <color rgb="FFCCCCCC"/>
      </bottom>
      <diagonal/>
    </border>
    <border>
      <left/>
      <right/>
      <top/>
      <bottom style="medium">
        <color rgb="FFDA202C"/>
      </bottom>
      <diagonal/>
    </border>
    <border>
      <left/>
      <right/>
      <top style="medium">
        <color rgb="FFDA202C"/>
      </top>
      <bottom/>
      <diagonal/>
    </border>
    <border>
      <left/>
      <right/>
      <top style="medium">
        <color rgb="FFCCCCCC"/>
      </top>
      <bottom/>
      <diagonal/>
    </border>
    <border>
      <left style="thin">
        <color rgb="FF000000"/>
      </left>
      <right/>
      <top/>
      <bottom style="medium">
        <color rgb="FFDA202C"/>
      </bottom>
      <diagonal/>
    </border>
    <border>
      <left/>
      <right style="thin">
        <color rgb="FF000000"/>
      </right>
      <top style="thin">
        <color rgb="FF000000"/>
      </top>
      <bottom style="medium">
        <color rgb="FFDA202C"/>
      </bottom>
      <diagonal/>
    </border>
    <border>
      <left/>
      <right/>
      <top style="medium">
        <color rgb="FFCCCCCC"/>
      </top>
      <bottom style="medium">
        <color rgb="FFC00000"/>
      </bottom>
      <diagonal/>
    </border>
    <border>
      <left/>
      <right/>
      <top style="medium">
        <color rgb="FFDA202C"/>
      </top>
      <bottom style="medium">
        <color rgb="FFDA202C"/>
      </bottom>
      <diagonal/>
    </border>
    <border>
      <left/>
      <right/>
      <top/>
      <bottom style="medium">
        <color rgb="FFFFFFFF"/>
      </bottom>
      <diagonal/>
    </border>
    <border>
      <left/>
      <right/>
      <top/>
      <bottom style="medium">
        <color rgb="FF000000"/>
      </bottom>
      <diagonal/>
    </border>
    <border>
      <left/>
      <right/>
      <top/>
      <bottom style="thin">
        <color rgb="FFC00000"/>
      </bottom>
      <diagonal/>
    </border>
    <border>
      <left/>
      <right/>
      <top style="thin">
        <color rgb="FFC00000"/>
      </top>
      <bottom style="thin">
        <color rgb="FFC00000"/>
      </bottom>
      <diagonal/>
    </border>
    <border>
      <left/>
      <right/>
      <top style="thin">
        <color rgb="FFC00000"/>
      </top>
      <bottom/>
      <diagonal/>
    </border>
    <border>
      <left/>
      <right/>
      <top style="thin">
        <color rgb="FFC00000"/>
      </top>
      <bottom style="thin">
        <color theme="6"/>
      </bottom>
      <diagonal/>
    </border>
    <border>
      <left/>
      <right/>
      <top style="thin">
        <color rgb="FFC00000"/>
      </top>
      <bottom style="thin">
        <color theme="1"/>
      </bottom>
      <diagonal/>
    </border>
    <border>
      <left/>
      <right/>
      <top style="thin">
        <color indexed="64"/>
      </top>
      <bottom style="thin">
        <color rgb="FFC00000"/>
      </bottom>
      <diagonal/>
    </border>
    <border>
      <left/>
      <right/>
      <top style="thin">
        <color theme="1"/>
      </top>
      <bottom style="thin">
        <color rgb="FFC00000"/>
      </bottom>
      <diagonal/>
    </border>
    <border>
      <left/>
      <right/>
      <top/>
      <bottom style="thin">
        <color theme="6"/>
      </bottom>
      <diagonal/>
    </border>
    <border>
      <left/>
      <right/>
      <top style="thin">
        <color indexed="64"/>
      </top>
      <bottom/>
      <diagonal/>
    </border>
    <border>
      <left/>
      <right/>
      <top style="thin">
        <color theme="1"/>
      </top>
      <bottom style="thin">
        <color theme="1"/>
      </bottom>
      <diagonal/>
    </border>
    <border>
      <left/>
      <right/>
      <top style="thin">
        <color theme="1"/>
      </top>
      <bottom/>
      <diagonal/>
    </border>
    <border>
      <left/>
      <right/>
      <top style="thin">
        <color theme="6"/>
      </top>
      <bottom style="thin">
        <color theme="6"/>
      </bottom>
      <diagonal/>
    </border>
    <border>
      <left/>
      <right/>
      <top style="thin">
        <color indexed="64"/>
      </top>
      <bottom style="thin">
        <color indexed="64"/>
      </bottom>
      <diagonal/>
    </border>
    <border>
      <left/>
      <right/>
      <top/>
      <bottom style="thin">
        <color indexed="64"/>
      </bottom>
      <diagonal/>
    </border>
    <border>
      <left/>
      <right/>
      <top style="thin">
        <color theme="1"/>
      </top>
      <bottom style="thin">
        <color indexed="64"/>
      </bottom>
      <diagonal/>
    </border>
    <border>
      <left/>
      <right/>
      <top/>
      <bottom style="thin">
        <color theme="5"/>
      </bottom>
      <diagonal/>
    </border>
    <border>
      <left/>
      <right/>
      <top style="thin">
        <color theme="5"/>
      </top>
      <bottom style="thin">
        <color rgb="FFC00000"/>
      </bottom>
      <diagonal/>
    </border>
    <border>
      <left/>
      <right/>
      <top style="thin">
        <color theme="6"/>
      </top>
      <bottom style="thin">
        <color rgb="FFC00000"/>
      </bottom>
      <diagonal/>
    </border>
    <border>
      <left/>
      <right/>
      <top style="thin">
        <color rgb="FFC00000"/>
      </top>
      <bottom style="thin">
        <color indexed="64"/>
      </bottom>
      <diagonal/>
    </border>
    <border>
      <left/>
      <right style="thin">
        <color rgb="FFC00000"/>
      </right>
      <top style="thin">
        <color rgb="FFC00000"/>
      </top>
      <bottom style="thin">
        <color rgb="FFC00000"/>
      </bottom>
      <diagonal/>
    </border>
    <border>
      <left style="thin">
        <color indexed="64"/>
      </left>
      <right style="thin">
        <color indexed="64"/>
      </right>
      <top style="thin">
        <color rgb="FFC00000"/>
      </top>
      <bottom/>
      <diagonal/>
    </border>
    <border>
      <left style="thin">
        <color indexed="64"/>
      </left>
      <right/>
      <top style="thin">
        <color rgb="FFC00000"/>
      </top>
      <bottom/>
      <diagonal/>
    </border>
    <border>
      <left style="thin">
        <color indexed="64"/>
      </left>
      <right style="thin">
        <color indexed="64"/>
      </right>
      <top/>
      <bottom/>
      <diagonal/>
    </border>
    <border>
      <left style="thin">
        <color indexed="64"/>
      </left>
      <right/>
      <top/>
      <bottom/>
      <diagonal/>
    </border>
    <border>
      <left/>
      <right style="thin">
        <color rgb="FFC00000"/>
      </right>
      <top/>
      <bottom style="thin">
        <color theme="6"/>
      </bottom>
      <diagonal/>
    </border>
    <border>
      <left/>
      <right style="thin">
        <color indexed="64"/>
      </right>
      <top style="thin">
        <color indexed="64"/>
      </top>
      <bottom style="thin">
        <color rgb="FFC00000"/>
      </bottom>
      <diagonal/>
    </border>
    <border>
      <left/>
      <right style="thin">
        <color rgb="FFC00000"/>
      </right>
      <top style="thin">
        <color theme="6"/>
      </top>
      <bottom/>
      <diagonal/>
    </border>
    <border>
      <left style="thin">
        <color indexed="64"/>
      </left>
      <right style="thin">
        <color indexed="64"/>
      </right>
      <top/>
      <bottom style="thin">
        <color rgb="FFC00000"/>
      </bottom>
      <diagonal/>
    </border>
    <border>
      <left style="thin">
        <color indexed="64"/>
      </left>
      <right/>
      <top/>
      <bottom style="thin">
        <color rgb="FFC00000"/>
      </bottom>
      <diagonal/>
    </border>
    <border>
      <left style="thin">
        <color indexed="64"/>
      </left>
      <right/>
      <top style="thin">
        <color rgb="FFC00000"/>
      </top>
      <bottom style="thin">
        <color rgb="FFC00000"/>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theme="6"/>
      </bottom>
      <diagonal/>
    </border>
    <border>
      <left style="thin">
        <color indexed="64"/>
      </left>
      <right/>
      <top style="thin">
        <color indexed="64"/>
      </top>
      <bottom style="thin">
        <color rgb="FFC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indexed="64"/>
      </left>
      <right style="medium">
        <color rgb="FF000000"/>
      </right>
      <top/>
      <bottom/>
      <diagonal/>
    </border>
    <border>
      <left style="medium">
        <color indexed="64"/>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s>
  <cellStyleXfs count="21">
    <xf numFmtId="0" fontId="0" fillId="0" borderId="0"/>
    <xf numFmtId="165" fontId="6" fillId="0" borderId="0" applyFont="0" applyFill="0" applyBorder="0" applyAlignment="0" applyProtection="0"/>
    <xf numFmtId="0" fontId="8" fillId="0" borderId="0"/>
    <xf numFmtId="43" fontId="5" fillId="0" borderId="0" applyFont="0" applyFill="0" applyBorder="0" applyAlignment="0" applyProtection="0"/>
    <xf numFmtId="0" fontId="7" fillId="0" borderId="0"/>
    <xf numFmtId="0" fontId="4"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164" fontId="5"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5" fillId="0" borderId="0"/>
  </cellStyleXfs>
  <cellXfs count="800">
    <xf numFmtId="0" fontId="0" fillId="0" borderId="0" xfId="0"/>
    <xf numFmtId="0" fontId="7" fillId="0" borderId="0" xfId="4"/>
    <xf numFmtId="0" fontId="2" fillId="0" borderId="0" xfId="14"/>
    <xf numFmtId="0" fontId="11" fillId="2" borderId="1" xfId="14" applyFont="1" applyFill="1" applyBorder="1" applyAlignment="1">
      <alignment horizontal="justify" vertical="center" wrapText="1"/>
    </xf>
    <xf numFmtId="0" fontId="11" fillId="2" borderId="1" xfId="14" applyFont="1" applyFill="1" applyBorder="1" applyAlignment="1">
      <alignment horizontal="right" vertical="center" wrapText="1"/>
    </xf>
    <xf numFmtId="0" fontId="11" fillId="3" borderId="1" xfId="14" applyFont="1" applyFill="1" applyBorder="1" applyAlignment="1">
      <alignment horizontal="right" vertical="center" wrapText="1"/>
    </xf>
    <xf numFmtId="0" fontId="13" fillId="2" borderId="2" xfId="14" applyFont="1" applyFill="1" applyBorder="1" applyAlignment="1">
      <alignment horizontal="justify" vertical="center" wrapText="1"/>
    </xf>
    <xf numFmtId="0" fontId="13" fillId="2" borderId="2" xfId="14" applyFont="1" applyFill="1" applyBorder="1" applyAlignment="1">
      <alignment horizontal="right" vertical="center" wrapText="1"/>
    </xf>
    <xf numFmtId="3" fontId="13" fillId="4" borderId="2" xfId="14" applyNumberFormat="1" applyFont="1" applyFill="1" applyBorder="1" applyAlignment="1">
      <alignment horizontal="right" vertical="center" wrapText="1"/>
    </xf>
    <xf numFmtId="0" fontId="13" fillId="2" borderId="3" xfId="14" applyFont="1" applyFill="1" applyBorder="1" applyAlignment="1">
      <alignment horizontal="justify" vertical="center" wrapText="1"/>
    </xf>
    <xf numFmtId="0" fontId="13" fillId="2" borderId="3" xfId="14" applyFont="1" applyFill="1" applyBorder="1" applyAlignment="1">
      <alignment horizontal="right" vertical="center" wrapText="1"/>
    </xf>
    <xf numFmtId="0" fontId="13" fillId="4" borderId="3" xfId="14" applyFont="1" applyFill="1" applyBorder="1" applyAlignment="1">
      <alignment horizontal="right" vertical="center" wrapText="1"/>
    </xf>
    <xf numFmtId="3" fontId="13" fillId="2" borderId="2" xfId="14" applyNumberFormat="1" applyFont="1" applyFill="1" applyBorder="1" applyAlignment="1">
      <alignment horizontal="right" vertical="center" wrapText="1"/>
    </xf>
    <xf numFmtId="0" fontId="11" fillId="2" borderId="2" xfId="14" applyFont="1" applyFill="1" applyBorder="1" applyAlignment="1">
      <alignment horizontal="right" vertical="center" wrapText="1"/>
    </xf>
    <xf numFmtId="3" fontId="11" fillId="2" borderId="2" xfId="14" applyNumberFormat="1" applyFont="1" applyFill="1" applyBorder="1" applyAlignment="1">
      <alignment horizontal="right" vertical="center" wrapText="1"/>
    </xf>
    <xf numFmtId="3" fontId="11" fillId="4" borderId="2" xfId="14" applyNumberFormat="1" applyFont="1" applyFill="1" applyBorder="1" applyAlignment="1">
      <alignment horizontal="right" vertical="center" wrapText="1"/>
    </xf>
    <xf numFmtId="3" fontId="13" fillId="2" borderId="3" xfId="14" applyNumberFormat="1" applyFont="1" applyFill="1" applyBorder="1" applyAlignment="1">
      <alignment horizontal="right" vertical="center" wrapText="1"/>
    </xf>
    <xf numFmtId="3" fontId="13" fillId="4" borderId="3" xfId="14" applyNumberFormat="1" applyFont="1" applyFill="1" applyBorder="1" applyAlignment="1">
      <alignment horizontal="right" vertical="center" wrapText="1"/>
    </xf>
    <xf numFmtId="166" fontId="13" fillId="4" borderId="3" xfId="14" applyNumberFormat="1" applyFont="1" applyFill="1" applyBorder="1" applyAlignment="1">
      <alignment horizontal="right" vertical="center" wrapText="1"/>
    </xf>
    <xf numFmtId="0" fontId="13" fillId="2" borderId="0" xfId="14" applyFont="1" applyFill="1" applyAlignment="1">
      <alignment horizontal="justify" vertical="center" wrapText="1"/>
    </xf>
    <xf numFmtId="0" fontId="11" fillId="2" borderId="1" xfId="14" applyFont="1" applyFill="1" applyBorder="1" applyAlignment="1">
      <alignment horizontal="left" vertical="center" wrapText="1"/>
    </xf>
    <xf numFmtId="0" fontId="17" fillId="2" borderId="2" xfId="14" applyFont="1" applyFill="1" applyBorder="1" applyAlignment="1">
      <alignment horizontal="left" vertical="center" wrapText="1"/>
    </xf>
    <xf numFmtId="0" fontId="17" fillId="2" borderId="2" xfId="14" applyFont="1" applyFill="1" applyBorder="1" applyAlignment="1">
      <alignment horizontal="right" vertical="center" wrapText="1"/>
    </xf>
    <xf numFmtId="3" fontId="17" fillId="4" borderId="2" xfId="14" applyNumberFormat="1" applyFont="1" applyFill="1" applyBorder="1" applyAlignment="1">
      <alignment horizontal="right" vertical="center" wrapText="1"/>
    </xf>
    <xf numFmtId="3" fontId="17" fillId="2" borderId="2" xfId="14" applyNumberFormat="1" applyFont="1" applyFill="1" applyBorder="1" applyAlignment="1">
      <alignment horizontal="right" vertical="center" wrapText="1"/>
    </xf>
    <xf numFmtId="0" fontId="17" fillId="2" borderId="3" xfId="14" applyFont="1" applyFill="1" applyBorder="1" applyAlignment="1">
      <alignment horizontal="right" vertical="center" wrapText="1"/>
    </xf>
    <xf numFmtId="0" fontId="2" fillId="0" borderId="0" xfId="14" applyAlignment="1">
      <alignment vertical="center"/>
    </xf>
    <xf numFmtId="0" fontId="22" fillId="2" borderId="6" xfId="14" applyFont="1" applyFill="1" applyBorder="1" applyAlignment="1">
      <alignment wrapText="1"/>
    </xf>
    <xf numFmtId="0" fontId="16" fillId="2" borderId="1" xfId="14" applyFont="1" applyFill="1" applyBorder="1" applyAlignment="1">
      <alignment horizontal="right" vertical="center" wrapText="1"/>
    </xf>
    <xf numFmtId="0" fontId="11" fillId="3" borderId="7" xfId="14" applyFont="1" applyFill="1" applyBorder="1" applyAlignment="1">
      <alignment horizontal="right" vertical="center" wrapText="1"/>
    </xf>
    <xf numFmtId="166" fontId="16" fillId="4" borderId="2" xfId="14" applyNumberFormat="1" applyFont="1" applyFill="1" applyBorder="1" applyAlignment="1">
      <alignment horizontal="right" vertical="center" wrapText="1"/>
    </xf>
    <xf numFmtId="0" fontId="17" fillId="2" borderId="3" xfId="14" applyFont="1" applyFill="1" applyBorder="1" applyAlignment="1">
      <alignment horizontal="left" vertical="center" wrapText="1"/>
    </xf>
    <xf numFmtId="3" fontId="17" fillId="4" borderId="8" xfId="14" applyNumberFormat="1" applyFont="1" applyFill="1" applyBorder="1" applyAlignment="1">
      <alignment horizontal="right" vertical="center" wrapText="1"/>
    </xf>
    <xf numFmtId="0" fontId="23" fillId="2" borderId="9" xfId="14" applyFont="1" applyFill="1" applyBorder="1" applyAlignment="1">
      <alignment horizontal="center" vertical="center" wrapText="1"/>
    </xf>
    <xf numFmtId="0" fontId="23" fillId="2" borderId="9" xfId="14" applyFont="1" applyFill="1" applyBorder="1" applyAlignment="1">
      <alignment horizontal="left" vertical="center" wrapText="1"/>
    </xf>
    <xf numFmtId="0" fontId="23" fillId="2" borderId="3" xfId="14" applyFont="1" applyFill="1" applyBorder="1" applyAlignment="1">
      <alignment vertical="center" wrapText="1"/>
    </xf>
    <xf numFmtId="0" fontId="23" fillId="2" borderId="3" xfId="14" applyFont="1" applyFill="1" applyBorder="1" applyAlignment="1">
      <alignment horizontal="center" vertical="center" wrapText="1"/>
    </xf>
    <xf numFmtId="0" fontId="23" fillId="2" borderId="2" xfId="14" applyFont="1" applyFill="1" applyBorder="1" applyAlignment="1">
      <alignment vertical="center" wrapText="1"/>
    </xf>
    <xf numFmtId="0" fontId="24" fillId="2" borderId="2" xfId="14" applyFont="1" applyFill="1" applyBorder="1" applyAlignment="1">
      <alignment horizontal="left" vertical="center" wrapText="1"/>
    </xf>
    <xf numFmtId="0" fontId="22" fillId="0" borderId="0" xfId="14" applyFont="1"/>
    <xf numFmtId="0" fontId="16" fillId="2" borderId="1" xfId="14" applyFont="1" applyFill="1" applyBorder="1" applyAlignment="1">
      <alignment vertical="center" wrapText="1"/>
    </xf>
    <xf numFmtId="0" fontId="16" fillId="3" borderId="1" xfId="14" applyFont="1" applyFill="1" applyBorder="1" applyAlignment="1">
      <alignment horizontal="right" vertical="center" wrapText="1"/>
    </xf>
    <xf numFmtId="0" fontId="16" fillId="2" borderId="2" xfId="14" applyFont="1" applyFill="1" applyBorder="1" applyAlignment="1">
      <alignment vertical="center" wrapText="1"/>
    </xf>
    <xf numFmtId="3" fontId="16" fillId="4" borderId="2" xfId="14" applyNumberFormat="1" applyFont="1" applyFill="1" applyBorder="1" applyAlignment="1">
      <alignment horizontal="right" vertical="center" wrapText="1"/>
    </xf>
    <xf numFmtId="0" fontId="26" fillId="2" borderId="11" xfId="14" applyFont="1" applyFill="1" applyBorder="1" applyAlignment="1">
      <alignment vertical="center" wrapText="1"/>
    </xf>
    <xf numFmtId="0" fontId="16" fillId="2" borderId="11" xfId="14" applyFont="1" applyFill="1" applyBorder="1" applyAlignment="1">
      <alignment horizontal="right" vertical="center" wrapText="1"/>
    </xf>
    <xf numFmtId="0" fontId="16" fillId="3" borderId="11" xfId="14" applyFont="1" applyFill="1" applyBorder="1" applyAlignment="1">
      <alignment horizontal="right" vertical="center" wrapText="1"/>
    </xf>
    <xf numFmtId="3" fontId="16" fillId="2" borderId="2" xfId="14" applyNumberFormat="1" applyFont="1" applyFill="1" applyBorder="1" applyAlignment="1">
      <alignment horizontal="right" vertical="center" wrapText="1"/>
    </xf>
    <xf numFmtId="0" fontId="17" fillId="2" borderId="2" xfId="14" applyFont="1" applyFill="1" applyBorder="1" applyAlignment="1">
      <alignment horizontal="left" vertical="center" wrapText="1" indent="1"/>
    </xf>
    <xf numFmtId="0" fontId="17" fillId="2" borderId="2" xfId="14" applyFont="1" applyFill="1" applyBorder="1" applyAlignment="1">
      <alignment vertical="center" wrapText="1"/>
    </xf>
    <xf numFmtId="0" fontId="17" fillId="4" borderId="2" xfId="14" applyFont="1" applyFill="1" applyBorder="1" applyAlignment="1">
      <alignment horizontal="right" vertical="center" wrapText="1"/>
    </xf>
    <xf numFmtId="0" fontId="17" fillId="2" borderId="3" xfId="14" applyFont="1" applyFill="1" applyBorder="1" applyAlignment="1">
      <alignment horizontal="left" vertical="center" wrapText="1" indent="1"/>
    </xf>
    <xf numFmtId="0" fontId="16" fillId="4" borderId="11" xfId="14" applyFont="1" applyFill="1" applyBorder="1" applyAlignment="1">
      <alignment horizontal="right" vertical="center" wrapText="1"/>
    </xf>
    <xf numFmtId="0" fontId="17" fillId="2" borderId="3" xfId="14" applyFont="1" applyFill="1" applyBorder="1" applyAlignment="1">
      <alignment vertical="center" wrapText="1"/>
    </xf>
    <xf numFmtId="168" fontId="17" fillId="2" borderId="3" xfId="14" applyNumberFormat="1" applyFont="1" applyFill="1" applyBorder="1" applyAlignment="1">
      <alignment horizontal="right" vertical="center" wrapText="1"/>
    </xf>
    <xf numFmtId="0" fontId="16" fillId="2" borderId="3" xfId="14" applyFont="1" applyFill="1" applyBorder="1" applyAlignment="1">
      <alignment vertical="center" wrapText="1"/>
    </xf>
    <xf numFmtId="0" fontId="16" fillId="2" borderId="3" xfId="14" applyFont="1" applyFill="1" applyBorder="1" applyAlignment="1">
      <alignment horizontal="right" vertical="center" wrapText="1"/>
    </xf>
    <xf numFmtId="0" fontId="16" fillId="3" borderId="3" xfId="14" applyFont="1" applyFill="1" applyBorder="1" applyAlignment="1">
      <alignment horizontal="right" vertical="center" wrapText="1"/>
    </xf>
    <xf numFmtId="0" fontId="22" fillId="0" borderId="0" xfId="14" applyFont="1" applyAlignment="1">
      <alignment vertical="center"/>
    </xf>
    <xf numFmtId="0" fontId="16" fillId="2" borderId="11" xfId="14" applyFont="1" applyFill="1" applyBorder="1" applyAlignment="1">
      <alignment vertical="center" wrapText="1"/>
    </xf>
    <xf numFmtId="0" fontId="16" fillId="0" borderId="11" xfId="14" applyFont="1" applyBorder="1" applyAlignment="1">
      <alignment horizontal="right" vertical="center" wrapText="1"/>
    </xf>
    <xf numFmtId="0" fontId="17" fillId="0" borderId="11" xfId="14" applyFont="1" applyBorder="1" applyAlignment="1">
      <alignment horizontal="left" vertical="center" wrapText="1" indent="1"/>
    </xf>
    <xf numFmtId="0" fontId="17" fillId="0" borderId="11" xfId="14" applyFont="1" applyBorder="1" applyAlignment="1">
      <alignment horizontal="right" vertical="center" wrapText="1"/>
    </xf>
    <xf numFmtId="0" fontId="23" fillId="2" borderId="1" xfId="14" applyFont="1" applyFill="1" applyBorder="1" applyAlignment="1">
      <alignment vertical="center" wrapText="1"/>
    </xf>
    <xf numFmtId="0" fontId="23" fillId="2" borderId="1" xfId="14" applyFont="1" applyFill="1" applyBorder="1" applyAlignment="1">
      <alignment horizontal="right" vertical="center" wrapText="1"/>
    </xf>
    <xf numFmtId="0" fontId="23" fillId="3" borderId="1" xfId="14" applyFont="1" applyFill="1" applyBorder="1" applyAlignment="1">
      <alignment horizontal="right" vertical="center" wrapText="1"/>
    </xf>
    <xf numFmtId="0" fontId="24" fillId="2" borderId="2" xfId="14" applyFont="1" applyFill="1" applyBorder="1" applyAlignment="1">
      <alignment horizontal="left" vertical="center" wrapText="1" indent="1"/>
    </xf>
    <xf numFmtId="168" fontId="24" fillId="4" borderId="2" xfId="14" applyNumberFormat="1" applyFont="1" applyFill="1" applyBorder="1" applyAlignment="1">
      <alignment horizontal="right" vertical="center" wrapText="1"/>
    </xf>
    <xf numFmtId="0" fontId="24" fillId="2" borderId="3" xfId="14" applyFont="1" applyFill="1" applyBorder="1" applyAlignment="1">
      <alignment horizontal="left" vertical="center" wrapText="1" indent="1"/>
    </xf>
    <xf numFmtId="0" fontId="23" fillId="2" borderId="3" xfId="14" applyFont="1" applyFill="1" applyBorder="1" applyAlignment="1">
      <alignment horizontal="right" vertical="center" wrapText="1"/>
    </xf>
    <xf numFmtId="0" fontId="23" fillId="3" borderId="3" xfId="14" applyFont="1" applyFill="1" applyBorder="1" applyAlignment="1">
      <alignment horizontal="right" vertical="center" wrapText="1"/>
    </xf>
    <xf numFmtId="0" fontId="23" fillId="3" borderId="1" xfId="14" applyFont="1" applyFill="1" applyBorder="1" applyAlignment="1">
      <alignment vertical="center" wrapText="1"/>
    </xf>
    <xf numFmtId="0" fontId="24" fillId="2" borderId="2" xfId="14" applyFont="1" applyFill="1" applyBorder="1" applyAlignment="1">
      <alignment vertical="center" wrapText="1"/>
    </xf>
    <xf numFmtId="0" fontId="23" fillId="2" borderId="2" xfId="14" applyFont="1" applyFill="1" applyBorder="1" applyAlignment="1">
      <alignment horizontal="left" vertical="center" wrapText="1" indent="1"/>
    </xf>
    <xf numFmtId="0" fontId="24" fillId="2" borderId="3" xfId="14" applyFont="1" applyFill="1" applyBorder="1" applyAlignment="1">
      <alignment horizontal="left" vertical="center" wrapText="1"/>
    </xf>
    <xf numFmtId="0" fontId="27" fillId="0" borderId="0" xfId="17" applyFont="1"/>
    <xf numFmtId="0" fontId="27" fillId="0" borderId="0" xfId="17" applyFont="1" applyAlignment="1">
      <alignment horizontal="center"/>
    </xf>
    <xf numFmtId="0" fontId="32" fillId="6" borderId="0" xfId="17" applyFont="1" applyFill="1" applyAlignment="1">
      <alignment horizontal="center" vertical="center"/>
    </xf>
    <xf numFmtId="49" fontId="32" fillId="6" borderId="12" xfId="17" applyNumberFormat="1" applyFont="1" applyFill="1" applyBorder="1" applyAlignment="1">
      <alignment horizontal="center" vertical="center"/>
    </xf>
    <xf numFmtId="0" fontId="32" fillId="6" borderId="12" xfId="17" applyFont="1" applyFill="1" applyBorder="1" applyAlignment="1">
      <alignment horizontal="center" vertical="center"/>
    </xf>
    <xf numFmtId="0" fontId="32" fillId="6" borderId="13" xfId="17" applyFont="1" applyFill="1" applyBorder="1" applyAlignment="1">
      <alignment horizontal="center" vertical="center"/>
    </xf>
    <xf numFmtId="0" fontId="32" fillId="7" borderId="12" xfId="17" applyFont="1" applyFill="1" applyBorder="1" applyAlignment="1">
      <alignment horizontal="center" vertical="center"/>
    </xf>
    <xf numFmtId="0" fontId="29" fillId="6" borderId="15" xfId="17" applyFont="1" applyFill="1" applyBorder="1" applyAlignment="1">
      <alignment horizontal="left" vertical="center"/>
    </xf>
    <xf numFmtId="167" fontId="34" fillId="6" borderId="14" xfId="3" applyNumberFormat="1" applyFont="1" applyFill="1" applyBorder="1" applyAlignment="1">
      <alignment horizontal="right" vertical="center"/>
    </xf>
    <xf numFmtId="2" fontId="34" fillId="6" borderId="14" xfId="17" applyNumberFormat="1" applyFont="1" applyFill="1" applyBorder="1" applyAlignment="1">
      <alignment horizontal="right" vertical="center"/>
    </xf>
    <xf numFmtId="167" fontId="34" fillId="6" borderId="14" xfId="3" applyNumberFormat="1" applyFont="1" applyFill="1" applyBorder="1" applyAlignment="1">
      <alignment horizontal="center" vertical="center"/>
    </xf>
    <xf numFmtId="2" fontId="34" fillId="6" borderId="16" xfId="17" applyNumberFormat="1" applyFont="1" applyFill="1" applyBorder="1" applyAlignment="1">
      <alignment horizontal="right" vertical="center"/>
    </xf>
    <xf numFmtId="2" fontId="34" fillId="7" borderId="14" xfId="9" applyNumberFormat="1" applyFont="1" applyFill="1" applyBorder="1" applyAlignment="1">
      <alignment horizontal="center" vertical="center"/>
    </xf>
    <xf numFmtId="1" fontId="34" fillId="7" borderId="14" xfId="17" applyNumberFormat="1" applyFont="1" applyFill="1" applyBorder="1" applyAlignment="1">
      <alignment horizontal="center" vertical="center"/>
    </xf>
    <xf numFmtId="0" fontId="30" fillId="6" borderId="12" xfId="17" applyFont="1" applyFill="1" applyBorder="1" applyAlignment="1">
      <alignment horizontal="left" vertical="center" wrapText="1"/>
    </xf>
    <xf numFmtId="0" fontId="29" fillId="6" borderId="12" xfId="17" applyFont="1" applyFill="1" applyBorder="1" applyAlignment="1">
      <alignment horizontal="left" vertical="center"/>
    </xf>
    <xf numFmtId="167" fontId="34" fillId="6" borderId="17" xfId="3" applyNumberFormat="1" applyFont="1" applyFill="1" applyBorder="1" applyAlignment="1">
      <alignment horizontal="right" vertical="center"/>
    </xf>
    <xf numFmtId="2" fontId="34" fillId="6" borderId="18" xfId="17" applyNumberFormat="1" applyFont="1" applyFill="1" applyBorder="1" applyAlignment="1">
      <alignment horizontal="right" vertical="center"/>
    </xf>
    <xf numFmtId="167" fontId="34" fillId="6" borderId="17" xfId="3" applyNumberFormat="1" applyFont="1" applyFill="1" applyBorder="1" applyAlignment="1">
      <alignment horizontal="center" vertical="center"/>
    </xf>
    <xf numFmtId="2" fontId="34" fillId="6" borderId="0" xfId="17" applyNumberFormat="1" applyFont="1" applyFill="1" applyAlignment="1">
      <alignment horizontal="right" vertical="center"/>
    </xf>
    <xf numFmtId="1" fontId="34" fillId="7" borderId="17" xfId="17" applyNumberFormat="1" applyFont="1" applyFill="1" applyBorder="1" applyAlignment="1">
      <alignment horizontal="center" vertical="center"/>
    </xf>
    <xf numFmtId="0" fontId="30" fillId="6" borderId="13" xfId="17" applyFont="1" applyFill="1" applyBorder="1" applyAlignment="1">
      <alignment horizontal="left" vertical="center" wrapText="1"/>
    </xf>
    <xf numFmtId="0" fontId="29" fillId="6" borderId="13" xfId="17" applyFont="1" applyFill="1" applyBorder="1" applyAlignment="1">
      <alignment horizontal="left" vertical="center"/>
    </xf>
    <xf numFmtId="167" fontId="34" fillId="6" borderId="12" xfId="3" applyNumberFormat="1" applyFont="1" applyFill="1" applyBorder="1" applyAlignment="1">
      <alignment horizontal="right" vertical="center"/>
    </xf>
    <xf numFmtId="167" fontId="34" fillId="6" borderId="12" xfId="3" applyNumberFormat="1" applyFont="1" applyFill="1" applyBorder="1" applyAlignment="1">
      <alignment horizontal="center" vertical="center"/>
    </xf>
    <xf numFmtId="0" fontId="29" fillId="6" borderId="19" xfId="17" applyFont="1" applyFill="1" applyBorder="1" applyAlignment="1">
      <alignment horizontal="left" vertical="center"/>
    </xf>
    <xf numFmtId="167" fontId="29" fillId="6" borderId="0" xfId="3" applyNumberFormat="1" applyFont="1" applyFill="1" applyAlignment="1">
      <alignment horizontal="right" vertical="center"/>
    </xf>
    <xf numFmtId="167" fontId="34" fillId="6" borderId="0" xfId="3" applyNumberFormat="1" applyFont="1" applyFill="1" applyAlignment="1">
      <alignment horizontal="center" vertical="center"/>
    </xf>
    <xf numFmtId="167" fontId="34" fillId="6" borderId="0" xfId="3" applyNumberFormat="1" applyFont="1" applyFill="1" applyAlignment="1">
      <alignment horizontal="right" vertical="center"/>
    </xf>
    <xf numFmtId="0" fontId="29" fillId="6" borderId="19" xfId="17" applyFont="1" applyFill="1" applyBorder="1" applyAlignment="1">
      <alignment horizontal="left" vertical="center" wrapText="1"/>
    </xf>
    <xf numFmtId="167" fontId="34" fillId="6" borderId="20" xfId="3" applyNumberFormat="1" applyFont="1" applyFill="1" applyBorder="1" applyAlignment="1">
      <alignment horizontal="center" vertical="center"/>
    </xf>
    <xf numFmtId="2" fontId="34" fillId="6" borderId="21" xfId="17" applyNumberFormat="1" applyFont="1" applyFill="1" applyBorder="1" applyAlignment="1">
      <alignment horizontal="right" vertical="center"/>
    </xf>
    <xf numFmtId="2" fontId="34" fillId="6" borderId="22" xfId="17" applyNumberFormat="1" applyFont="1" applyFill="1" applyBorder="1" applyAlignment="1">
      <alignment horizontal="right" vertical="center"/>
    </xf>
    <xf numFmtId="1" fontId="34" fillId="7" borderId="20" xfId="17" applyNumberFormat="1" applyFont="1" applyFill="1" applyBorder="1" applyAlignment="1">
      <alignment horizontal="center" vertical="center"/>
    </xf>
    <xf numFmtId="0" fontId="29" fillId="6" borderId="23" xfId="17" applyFont="1" applyFill="1" applyBorder="1" applyAlignment="1">
      <alignment horizontal="left" vertical="center" wrapText="1"/>
    </xf>
    <xf numFmtId="167" fontId="29" fillId="6" borderId="20" xfId="3" applyNumberFormat="1" applyFont="1" applyFill="1" applyBorder="1" applyAlignment="1">
      <alignment horizontal="right" vertical="center"/>
    </xf>
    <xf numFmtId="167" fontId="34" fillId="6" borderId="20" xfId="3" applyNumberFormat="1" applyFont="1" applyFill="1" applyBorder="1" applyAlignment="1">
      <alignment horizontal="right" vertical="center"/>
    </xf>
    <xf numFmtId="1" fontId="34" fillId="7" borderId="24" xfId="17" applyNumberFormat="1" applyFont="1" applyFill="1" applyBorder="1" applyAlignment="1">
      <alignment horizontal="center" vertical="center"/>
    </xf>
    <xf numFmtId="0" fontId="29" fillId="6" borderId="23" xfId="17" applyFont="1" applyFill="1" applyBorder="1" applyAlignment="1">
      <alignment horizontal="left" vertical="center"/>
    </xf>
    <xf numFmtId="167" fontId="34" fillId="6" borderId="24" xfId="3" applyNumberFormat="1" applyFont="1" applyFill="1" applyBorder="1" applyAlignment="1">
      <alignment horizontal="right" vertical="center"/>
    </xf>
    <xf numFmtId="167" fontId="34" fillId="6" borderId="24" xfId="3" applyNumberFormat="1" applyFont="1" applyFill="1" applyBorder="1" applyAlignment="1">
      <alignment horizontal="center" vertical="center"/>
    </xf>
    <xf numFmtId="1" fontId="34" fillId="7" borderId="0" xfId="17" applyNumberFormat="1" applyFont="1" applyFill="1" applyAlignment="1">
      <alignment horizontal="center" vertical="center"/>
    </xf>
    <xf numFmtId="2" fontId="34" fillId="6" borderId="25" xfId="17" applyNumberFormat="1" applyFont="1" applyFill="1" applyBorder="1" applyAlignment="1">
      <alignment horizontal="right" vertical="center"/>
    </xf>
    <xf numFmtId="167" fontId="34" fillId="6" borderId="25" xfId="3" applyNumberFormat="1" applyFont="1" applyFill="1" applyBorder="1" applyAlignment="1">
      <alignment horizontal="center" vertical="center"/>
    </xf>
    <xf numFmtId="2" fontId="34" fillId="6" borderId="26" xfId="17" applyNumberFormat="1" applyFont="1" applyFill="1" applyBorder="1" applyAlignment="1">
      <alignment horizontal="right" vertical="center"/>
    </xf>
    <xf numFmtId="0" fontId="30" fillId="6" borderId="12" xfId="17" applyFont="1" applyFill="1" applyBorder="1" applyAlignment="1">
      <alignment horizontal="left" vertical="center"/>
    </xf>
    <xf numFmtId="0" fontId="29" fillId="0" borderId="12" xfId="17" applyFont="1" applyBorder="1" applyAlignment="1">
      <alignment horizontal="left" vertical="center"/>
    </xf>
    <xf numFmtId="2" fontId="34" fillId="6" borderId="27" xfId="17" applyNumberFormat="1" applyFont="1" applyFill="1" applyBorder="1" applyAlignment="1">
      <alignment horizontal="right" vertical="center"/>
    </xf>
    <xf numFmtId="1" fontId="34" fillId="7" borderId="27" xfId="17" applyNumberFormat="1" applyFont="1" applyFill="1" applyBorder="1" applyAlignment="1">
      <alignment horizontal="center" vertical="center"/>
    </xf>
    <xf numFmtId="167" fontId="37" fillId="6" borderId="12" xfId="3" applyNumberFormat="1" applyFont="1" applyFill="1" applyBorder="1" applyAlignment="1">
      <alignment horizontal="right" vertical="center"/>
    </xf>
    <xf numFmtId="0" fontId="37" fillId="6" borderId="12" xfId="17" applyFont="1" applyFill="1" applyBorder="1" applyAlignment="1">
      <alignment horizontal="right" vertical="center"/>
    </xf>
    <xf numFmtId="167" fontId="37" fillId="0" borderId="12" xfId="3" applyNumberFormat="1" applyFont="1" applyBorder="1" applyAlignment="1">
      <alignment horizontal="center" vertical="center"/>
    </xf>
    <xf numFmtId="0" fontId="37" fillId="6" borderId="28" xfId="17" applyFont="1" applyFill="1" applyBorder="1" applyAlignment="1">
      <alignment horizontal="right" vertical="center"/>
    </xf>
    <xf numFmtId="167" fontId="37" fillId="6" borderId="12" xfId="3" applyNumberFormat="1" applyFont="1" applyFill="1" applyBorder="1" applyAlignment="1">
      <alignment horizontal="center" vertical="center"/>
    </xf>
    <xf numFmtId="0" fontId="37" fillId="7" borderId="28" xfId="17" applyFont="1" applyFill="1" applyBorder="1" applyAlignment="1">
      <alignment horizontal="center" vertical="center"/>
    </xf>
    <xf numFmtId="49" fontId="37" fillId="7" borderId="12" xfId="17" applyNumberFormat="1" applyFont="1" applyFill="1" applyBorder="1" applyAlignment="1">
      <alignment horizontal="center" vertical="center"/>
    </xf>
    <xf numFmtId="0" fontId="32" fillId="0" borderId="0" xfId="17" applyFont="1" applyAlignment="1">
      <alignment horizontal="center" vertical="center"/>
    </xf>
    <xf numFmtId="0" fontId="32" fillId="8" borderId="12" xfId="17" applyFont="1" applyFill="1" applyBorder="1" applyAlignment="1">
      <alignment horizontal="center" vertical="center"/>
    </xf>
    <xf numFmtId="0" fontId="2" fillId="0" borderId="0" xfId="17"/>
    <xf numFmtId="0" fontId="38" fillId="6" borderId="0" xfId="17" applyFont="1" applyFill="1" applyAlignment="1">
      <alignment horizontal="center" vertical="center" wrapText="1"/>
    </xf>
    <xf numFmtId="0" fontId="38" fillId="6" borderId="12" xfId="17" applyFont="1" applyFill="1" applyBorder="1" applyAlignment="1">
      <alignment horizontal="left" vertical="center" wrapText="1"/>
    </xf>
    <xf numFmtId="0" fontId="38" fillId="6" borderId="12" xfId="17" applyFont="1" applyFill="1" applyBorder="1" applyAlignment="1">
      <alignment horizontal="left" vertical="center"/>
    </xf>
    <xf numFmtId="49" fontId="38" fillId="0" borderId="12" xfId="17" applyNumberFormat="1" applyFont="1" applyBorder="1" applyAlignment="1">
      <alignment horizontal="center" vertical="center"/>
    </xf>
    <xf numFmtId="49" fontId="38" fillId="6" borderId="12" xfId="17" applyNumberFormat="1" applyFont="1" applyFill="1" applyBorder="1" applyAlignment="1">
      <alignment horizontal="center" vertical="center"/>
    </xf>
    <xf numFmtId="49" fontId="38" fillId="7" borderId="12" xfId="17" applyNumberFormat="1" applyFont="1" applyFill="1" applyBorder="1" applyAlignment="1">
      <alignment horizontal="center" vertical="center"/>
    </xf>
    <xf numFmtId="0" fontId="32" fillId="6" borderId="13" xfId="17" applyFont="1" applyFill="1" applyBorder="1" applyAlignment="1">
      <alignment horizontal="left" vertical="center"/>
    </xf>
    <xf numFmtId="0" fontId="27" fillId="6" borderId="12" xfId="17" applyFont="1" applyFill="1" applyBorder="1" applyAlignment="1">
      <alignment horizontal="center" vertical="center"/>
    </xf>
    <xf numFmtId="0" fontId="27" fillId="0" borderId="12" xfId="17" applyFont="1" applyBorder="1" applyAlignment="1">
      <alignment horizontal="center" vertical="center"/>
    </xf>
    <xf numFmtId="0" fontId="38" fillId="7" borderId="12" xfId="17" applyFont="1" applyFill="1" applyBorder="1" applyAlignment="1">
      <alignment horizontal="center" vertical="center"/>
    </xf>
    <xf numFmtId="0" fontId="34" fillId="6" borderId="0" xfId="17" applyFont="1" applyFill="1" applyAlignment="1">
      <alignment horizontal="left" vertical="center"/>
    </xf>
    <xf numFmtId="167" fontId="27" fillId="0" borderId="14" xfId="3" applyNumberFormat="1" applyFont="1" applyBorder="1" applyAlignment="1">
      <alignment horizontal="center" vertical="center"/>
    </xf>
    <xf numFmtId="167" fontId="27" fillId="6" borderId="14" xfId="3" applyNumberFormat="1" applyFont="1" applyFill="1" applyBorder="1" applyAlignment="1">
      <alignment horizontal="right" vertical="center"/>
    </xf>
    <xf numFmtId="1" fontId="38" fillId="7" borderId="14" xfId="17" applyNumberFormat="1" applyFont="1" applyFill="1" applyBorder="1" applyAlignment="1">
      <alignment horizontal="center" vertical="center"/>
    </xf>
    <xf numFmtId="0" fontId="27" fillId="6" borderId="29" xfId="17" applyFont="1" applyFill="1" applyBorder="1" applyAlignment="1">
      <alignment horizontal="left" vertical="center"/>
    </xf>
    <xf numFmtId="0" fontId="27" fillId="6" borderId="0" xfId="17" applyFont="1" applyFill="1" applyAlignment="1">
      <alignment horizontal="left" vertical="center" wrapText="1"/>
    </xf>
    <xf numFmtId="0" fontId="27" fillId="0" borderId="17" xfId="17" applyFont="1" applyBorder="1" applyAlignment="1">
      <alignment horizontal="right" vertical="center"/>
    </xf>
    <xf numFmtId="0" fontId="27" fillId="6" borderId="17" xfId="17" applyFont="1" applyFill="1" applyBorder="1" applyAlignment="1">
      <alignment horizontal="right" vertical="center"/>
    </xf>
    <xf numFmtId="2" fontId="27" fillId="6" borderId="17" xfId="17" applyNumberFormat="1" applyFont="1" applyFill="1" applyBorder="1" applyAlignment="1">
      <alignment horizontal="right" vertical="center"/>
    </xf>
    <xf numFmtId="2" fontId="38" fillId="7" borderId="17" xfId="17" applyNumberFormat="1" applyFont="1" applyFill="1" applyBorder="1" applyAlignment="1">
      <alignment horizontal="center" vertical="center"/>
    </xf>
    <xf numFmtId="3" fontId="27" fillId="0" borderId="12" xfId="17" applyNumberFormat="1" applyFont="1" applyBorder="1" applyAlignment="1">
      <alignment horizontal="right" vertical="center"/>
    </xf>
    <xf numFmtId="3" fontId="27" fillId="6" borderId="12" xfId="17" applyNumberFormat="1" applyFont="1" applyFill="1" applyBorder="1" applyAlignment="1">
      <alignment horizontal="right" vertical="center"/>
    </xf>
    <xf numFmtId="3" fontId="38" fillId="7" borderId="12" xfId="17" applyNumberFormat="1" applyFont="1" applyFill="1" applyBorder="1" applyAlignment="1">
      <alignment horizontal="center" vertical="center"/>
    </xf>
    <xf numFmtId="0" fontId="34" fillId="6" borderId="15" xfId="17" applyFont="1" applyFill="1" applyBorder="1" applyAlignment="1">
      <alignment horizontal="left" vertical="center"/>
    </xf>
    <xf numFmtId="167" fontId="27" fillId="0" borderId="14" xfId="3" applyNumberFormat="1" applyFont="1" applyBorder="1" applyAlignment="1">
      <alignment horizontal="right" vertical="center"/>
    </xf>
    <xf numFmtId="0" fontId="27" fillId="6" borderId="0" xfId="17" applyFont="1" applyFill="1" applyAlignment="1">
      <alignment horizontal="left" vertical="center"/>
    </xf>
    <xf numFmtId="2" fontId="27" fillId="0" borderId="17" xfId="17" applyNumberFormat="1" applyFont="1" applyBorder="1" applyAlignment="1">
      <alignment horizontal="right" vertical="center"/>
    </xf>
    <xf numFmtId="0" fontId="32" fillId="6" borderId="13" xfId="17" applyFont="1" applyFill="1" applyBorder="1" applyAlignment="1">
      <alignment horizontal="left" vertical="center" wrapText="1"/>
    </xf>
    <xf numFmtId="0" fontId="27" fillId="6" borderId="12" xfId="17" applyFont="1" applyFill="1" applyBorder="1" applyAlignment="1">
      <alignment horizontal="left" vertical="center"/>
    </xf>
    <xf numFmtId="0" fontId="27" fillId="0" borderId="12" xfId="17" applyFont="1" applyBorder="1" applyAlignment="1">
      <alignment horizontal="right" vertical="center"/>
    </xf>
    <xf numFmtId="0" fontId="27" fillId="6" borderId="12" xfId="17" applyFont="1" applyFill="1" applyBorder="1" applyAlignment="1">
      <alignment horizontal="right" vertical="center"/>
    </xf>
    <xf numFmtId="168" fontId="27" fillId="0" borderId="0" xfId="18" applyNumberFormat="1" applyFont="1" applyFill="1" applyAlignment="1">
      <alignment horizontal="right" vertical="center"/>
    </xf>
    <xf numFmtId="0" fontId="27" fillId="6" borderId="0" xfId="18" applyNumberFormat="1" applyFont="1" applyFill="1" applyAlignment="1">
      <alignment horizontal="right" vertical="center"/>
    </xf>
    <xf numFmtId="3" fontId="38" fillId="7" borderId="17" xfId="17" applyNumberFormat="1" applyFont="1" applyFill="1" applyBorder="1" applyAlignment="1">
      <alignment horizontal="center" vertical="center"/>
    </xf>
    <xf numFmtId="0" fontId="27" fillId="6" borderId="13" xfId="17" applyFont="1" applyFill="1" applyBorder="1" applyAlignment="1">
      <alignment horizontal="left" vertical="center"/>
    </xf>
    <xf numFmtId="0" fontId="27" fillId="0" borderId="13" xfId="17" applyFont="1" applyBorder="1" applyAlignment="1">
      <alignment horizontal="right" vertical="center"/>
    </xf>
    <xf numFmtId="0" fontId="27" fillId="6" borderId="13" xfId="17" applyFont="1" applyFill="1" applyBorder="1" applyAlignment="1">
      <alignment horizontal="right" vertical="center"/>
    </xf>
    <xf numFmtId="0" fontId="38" fillId="7" borderId="13" xfId="17" applyFont="1" applyFill="1" applyBorder="1" applyAlignment="1">
      <alignment horizontal="center" vertical="center"/>
    </xf>
    <xf numFmtId="0" fontId="34" fillId="6" borderId="14" xfId="17" applyFont="1" applyFill="1" applyBorder="1" applyAlignment="1">
      <alignment horizontal="left" vertical="center"/>
    </xf>
    <xf numFmtId="0" fontId="44" fillId="0" borderId="0" xfId="17" applyFont="1" applyAlignment="1">
      <alignment vertical="top" wrapText="1"/>
    </xf>
    <xf numFmtId="0" fontId="44" fillId="6" borderId="0" xfId="17" applyFont="1" applyFill="1" applyAlignment="1">
      <alignment vertical="top" wrapText="1"/>
    </xf>
    <xf numFmtId="0" fontId="46" fillId="0" borderId="0" xfId="17" applyFont="1" applyAlignment="1">
      <alignment horizontal="center" vertical="center"/>
    </xf>
    <xf numFmtId="0" fontId="27" fillId="6" borderId="0" xfId="17" applyFont="1" applyFill="1"/>
    <xf numFmtId="0" fontId="38" fillId="6" borderId="12" xfId="17" applyFont="1" applyFill="1" applyBorder="1" applyAlignment="1">
      <alignment horizontal="center" vertical="center"/>
    </xf>
    <xf numFmtId="49" fontId="38" fillId="0" borderId="12" xfId="17" applyNumberFormat="1" applyFont="1" applyBorder="1" applyAlignment="1">
      <alignment horizontal="center" vertical="center" wrapText="1"/>
    </xf>
    <xf numFmtId="49" fontId="38" fillId="6" borderId="0" xfId="17" applyNumberFormat="1" applyFont="1" applyFill="1" applyAlignment="1">
      <alignment horizontal="center" vertical="center"/>
    </xf>
    <xf numFmtId="0" fontId="32" fillId="6" borderId="12" xfId="17" applyFont="1" applyFill="1" applyBorder="1" applyAlignment="1">
      <alignment horizontal="left" vertical="center" wrapText="1"/>
    </xf>
    <xf numFmtId="49" fontId="38" fillId="6" borderId="13" xfId="17" applyNumberFormat="1" applyFont="1" applyFill="1" applyBorder="1" applyAlignment="1">
      <alignment horizontal="center" vertical="center"/>
    </xf>
    <xf numFmtId="0" fontId="27" fillId="6" borderId="13" xfId="17" applyFont="1" applyFill="1" applyBorder="1" applyAlignment="1">
      <alignment horizontal="center" vertical="center"/>
    </xf>
    <xf numFmtId="0" fontId="27" fillId="6" borderId="0" xfId="17" applyFont="1" applyFill="1" applyAlignment="1">
      <alignment horizontal="center" vertical="center"/>
    </xf>
    <xf numFmtId="3" fontId="27" fillId="0" borderId="0" xfId="17" applyNumberFormat="1" applyFont="1"/>
    <xf numFmtId="0" fontId="38" fillId="0" borderId="0" xfId="17" applyFont="1" applyAlignment="1">
      <alignment horizontal="center"/>
    </xf>
    <xf numFmtId="0" fontId="38" fillId="0" borderId="0" xfId="17" applyFont="1" applyAlignment="1">
      <alignment horizontal="center" wrapText="1"/>
    </xf>
    <xf numFmtId="3" fontId="27" fillId="6" borderId="17" xfId="17" applyNumberFormat="1" applyFont="1" applyFill="1" applyBorder="1" applyAlignment="1">
      <alignment horizontal="right" vertical="center"/>
    </xf>
    <xf numFmtId="0" fontId="27" fillId="0" borderId="17" xfId="18" applyNumberFormat="1" applyFont="1" applyFill="1" applyBorder="1" applyAlignment="1">
      <alignment horizontal="right" vertical="center"/>
    </xf>
    <xf numFmtId="168" fontId="38" fillId="7" borderId="17" xfId="9" applyNumberFormat="1" applyFont="1" applyFill="1" applyBorder="1" applyAlignment="1">
      <alignment horizontal="center" vertical="center"/>
    </xf>
    <xf numFmtId="0" fontId="38" fillId="0" borderId="0" xfId="17" applyFont="1" applyAlignment="1">
      <alignment horizontal="center" vertical="center"/>
    </xf>
    <xf numFmtId="3" fontId="27" fillId="0" borderId="13" xfId="17" applyNumberFormat="1" applyFont="1" applyBorder="1" applyAlignment="1">
      <alignment horizontal="center" vertical="center"/>
    </xf>
    <xf numFmtId="3" fontId="38" fillId="7" borderId="13" xfId="17" applyNumberFormat="1" applyFont="1" applyFill="1" applyBorder="1" applyAlignment="1">
      <alignment horizontal="center" vertical="center"/>
    </xf>
    <xf numFmtId="0" fontId="37" fillId="0" borderId="0" xfId="17" applyFont="1" applyAlignment="1">
      <alignment horizontal="center" vertical="center"/>
    </xf>
    <xf numFmtId="172" fontId="27" fillId="0" borderId="0" xfId="17" applyNumberFormat="1" applyFont="1"/>
    <xf numFmtId="167" fontId="27" fillId="6" borderId="30" xfId="3" applyNumberFormat="1" applyFont="1" applyFill="1" applyBorder="1" applyAlignment="1">
      <alignment horizontal="right" vertical="center"/>
    </xf>
    <xf numFmtId="1" fontId="38" fillId="7" borderId="30" xfId="17" applyNumberFormat="1" applyFont="1" applyFill="1" applyBorder="1" applyAlignment="1">
      <alignment horizontal="center" vertical="center"/>
    </xf>
    <xf numFmtId="10" fontId="27" fillId="0" borderId="0" xfId="18" applyNumberFormat="1" applyFont="1"/>
    <xf numFmtId="3" fontId="27" fillId="0" borderId="12" xfId="17" applyNumberFormat="1" applyFont="1" applyBorder="1" applyAlignment="1">
      <alignment horizontal="center" vertical="center"/>
    </xf>
    <xf numFmtId="9" fontId="27" fillId="0" borderId="0" xfId="18" applyFont="1"/>
    <xf numFmtId="0" fontId="27" fillId="6" borderId="14" xfId="17" applyFont="1" applyFill="1" applyBorder="1" applyAlignment="1">
      <alignment horizontal="center" vertical="center"/>
    </xf>
    <xf numFmtId="1" fontId="27" fillId="0" borderId="30" xfId="17" applyNumberFormat="1" applyFont="1" applyBorder="1" applyAlignment="1">
      <alignment horizontal="right" vertical="center"/>
    </xf>
    <xf numFmtId="9" fontId="27" fillId="0" borderId="0" xfId="17" applyNumberFormat="1" applyFont="1"/>
    <xf numFmtId="2" fontId="38" fillId="7" borderId="12" xfId="17" applyNumberFormat="1" applyFont="1" applyFill="1" applyBorder="1" applyAlignment="1">
      <alignment horizontal="center" vertical="center"/>
    </xf>
    <xf numFmtId="1" fontId="27" fillId="0" borderId="14" xfId="17" applyNumberFormat="1" applyFont="1" applyBorder="1" applyAlignment="1">
      <alignment horizontal="right" vertical="center"/>
    </xf>
    <xf numFmtId="2" fontId="38" fillId="7" borderId="13" xfId="17" applyNumberFormat="1" applyFont="1" applyFill="1" applyBorder="1" applyAlignment="1">
      <alignment horizontal="center" vertical="center"/>
    </xf>
    <xf numFmtId="9" fontId="27" fillId="0" borderId="0" xfId="18" applyFont="1" applyFill="1"/>
    <xf numFmtId="0" fontId="38" fillId="7" borderId="17" xfId="18" applyNumberFormat="1" applyFont="1" applyFill="1" applyBorder="1" applyAlignment="1">
      <alignment horizontal="center" vertical="center"/>
    </xf>
    <xf numFmtId="3" fontId="27" fillId="6" borderId="13" xfId="17" applyNumberFormat="1" applyFont="1" applyFill="1" applyBorder="1" applyAlignment="1">
      <alignment horizontal="center" vertical="center"/>
    </xf>
    <xf numFmtId="2" fontId="27" fillId="0" borderId="17" xfId="18" applyNumberFormat="1" applyFont="1" applyFill="1" applyBorder="1" applyAlignment="1">
      <alignment horizontal="right" vertical="center"/>
    </xf>
    <xf numFmtId="0" fontId="27" fillId="6" borderId="17" xfId="18" applyNumberFormat="1" applyFont="1" applyFill="1" applyBorder="1" applyAlignment="1">
      <alignment horizontal="right" vertical="center"/>
    </xf>
    <xf numFmtId="0" fontId="27" fillId="6" borderId="15" xfId="17" applyFont="1" applyFill="1" applyBorder="1" applyAlignment="1">
      <alignment horizontal="left" vertical="center"/>
    </xf>
    <xf numFmtId="168" fontId="27" fillId="6" borderId="14" xfId="17" applyNumberFormat="1" applyFont="1" applyFill="1" applyBorder="1" applyAlignment="1">
      <alignment horizontal="right" vertical="center"/>
    </xf>
    <xf numFmtId="0" fontId="27" fillId="0" borderId="14" xfId="17" applyFont="1" applyBorder="1" applyAlignment="1">
      <alignment horizontal="right" vertical="center"/>
    </xf>
    <xf numFmtId="0" fontId="27" fillId="6" borderId="14" xfId="17" applyFont="1" applyFill="1" applyBorder="1" applyAlignment="1">
      <alignment horizontal="right" vertical="center"/>
    </xf>
    <xf numFmtId="168" fontId="38" fillId="7" borderId="14" xfId="17" applyNumberFormat="1" applyFont="1" applyFill="1" applyBorder="1" applyAlignment="1">
      <alignment horizontal="center" vertical="center"/>
    </xf>
    <xf numFmtId="166" fontId="38" fillId="7" borderId="17" xfId="17" applyNumberFormat="1" applyFont="1" applyFill="1" applyBorder="1" applyAlignment="1">
      <alignment horizontal="center" vertical="center"/>
    </xf>
    <xf numFmtId="0" fontId="27" fillId="0" borderId="0" xfId="17" applyFont="1" applyAlignment="1">
      <alignment horizontal="center" vertical="center"/>
    </xf>
    <xf numFmtId="0" fontId="28" fillId="6" borderId="0" xfId="17" applyFont="1" applyFill="1" applyAlignment="1">
      <alignment horizontal="left" vertical="center"/>
    </xf>
    <xf numFmtId="0" fontId="50" fillId="0" borderId="0" xfId="17" applyFont="1" applyAlignment="1">
      <alignment horizontal="left"/>
    </xf>
    <xf numFmtId="0" fontId="38" fillId="6" borderId="12" xfId="17" applyFont="1" applyFill="1" applyBorder="1" applyAlignment="1">
      <alignment horizontal="center" vertical="center" wrapText="1"/>
    </xf>
    <xf numFmtId="0" fontId="32" fillId="6" borderId="12" xfId="17" applyFont="1" applyFill="1" applyBorder="1" applyAlignment="1">
      <alignment horizontal="left" vertical="center"/>
    </xf>
    <xf numFmtId="0" fontId="27" fillId="0" borderId="12" xfId="17" applyFont="1" applyBorder="1"/>
    <xf numFmtId="0" fontId="27" fillId="6" borderId="12" xfId="17" applyFont="1" applyFill="1" applyBorder="1"/>
    <xf numFmtId="0" fontId="27" fillId="7" borderId="12" xfId="17" applyFont="1" applyFill="1" applyBorder="1" applyAlignment="1">
      <alignment horizontal="center"/>
    </xf>
    <xf numFmtId="167" fontId="38" fillId="7" borderId="14" xfId="3" applyNumberFormat="1" applyFont="1" applyFill="1" applyBorder="1" applyAlignment="1">
      <alignment horizontal="right" vertical="center"/>
    </xf>
    <xf numFmtId="0" fontId="27" fillId="6" borderId="19" xfId="17" applyFont="1" applyFill="1" applyBorder="1" applyAlignment="1">
      <alignment horizontal="left" vertical="center"/>
    </xf>
    <xf numFmtId="2" fontId="27" fillId="0" borderId="24" xfId="17" applyNumberFormat="1" applyFont="1" applyBorder="1" applyAlignment="1">
      <alignment horizontal="right" vertical="center"/>
    </xf>
    <xf numFmtId="0" fontId="27" fillId="6" borderId="24" xfId="17" applyFont="1" applyFill="1" applyBorder="1" applyAlignment="1">
      <alignment horizontal="right" vertical="center"/>
    </xf>
    <xf numFmtId="0" fontId="38" fillId="7" borderId="24" xfId="17" applyFont="1" applyFill="1" applyBorder="1" applyAlignment="1">
      <alignment horizontal="right" vertical="center"/>
    </xf>
    <xf numFmtId="0" fontId="38" fillId="7" borderId="0" xfId="18" applyNumberFormat="1" applyFont="1" applyFill="1" applyAlignment="1">
      <alignment horizontal="right" vertical="center"/>
    </xf>
    <xf numFmtId="0" fontId="32" fillId="6" borderId="14" xfId="17" applyFont="1" applyFill="1" applyBorder="1" applyAlignment="1">
      <alignment horizontal="left" vertical="center"/>
    </xf>
    <xf numFmtId="0" fontId="29" fillId="6" borderId="13" xfId="17" applyFont="1" applyFill="1" applyBorder="1" applyAlignment="1">
      <alignment horizontal="left"/>
    </xf>
    <xf numFmtId="3" fontId="27" fillId="0" borderId="14" xfId="17" applyNumberFormat="1" applyFont="1" applyBorder="1" applyAlignment="1">
      <alignment horizontal="right"/>
    </xf>
    <xf numFmtId="3" fontId="38" fillId="7" borderId="13" xfId="17" applyNumberFormat="1" applyFont="1" applyFill="1" applyBorder="1" applyAlignment="1">
      <alignment horizontal="right"/>
    </xf>
    <xf numFmtId="167" fontId="38" fillId="7" borderId="0" xfId="3" applyNumberFormat="1" applyFont="1" applyFill="1" applyAlignment="1">
      <alignment horizontal="right" vertical="center"/>
    </xf>
    <xf numFmtId="0" fontId="27" fillId="0" borderId="24" xfId="17" applyFont="1" applyBorder="1" applyAlignment="1">
      <alignment horizontal="right" vertical="center"/>
    </xf>
    <xf numFmtId="4" fontId="38" fillId="7" borderId="24" xfId="17" applyNumberFormat="1" applyFont="1" applyFill="1" applyBorder="1" applyAlignment="1">
      <alignment horizontal="right" vertical="center"/>
    </xf>
    <xf numFmtId="168" fontId="38" fillId="7" borderId="0" xfId="18" applyNumberFormat="1" applyFont="1" applyFill="1" applyAlignment="1">
      <alignment horizontal="right" vertical="center"/>
    </xf>
    <xf numFmtId="0" fontId="32" fillId="0" borderId="13" xfId="17" applyFont="1" applyBorder="1" applyAlignment="1">
      <alignment horizontal="left" vertical="center"/>
    </xf>
    <xf numFmtId="0" fontId="27" fillId="6" borderId="13" xfId="17" applyFont="1" applyFill="1" applyBorder="1" applyAlignment="1">
      <alignment horizontal="left"/>
    </xf>
    <xf numFmtId="3" fontId="27" fillId="6" borderId="14" xfId="17" applyNumberFormat="1" applyFont="1" applyFill="1" applyBorder="1" applyAlignment="1">
      <alignment horizontal="right"/>
    </xf>
    <xf numFmtId="0" fontId="34" fillId="0" borderId="14" xfId="17" applyFont="1" applyBorder="1" applyAlignment="1">
      <alignment horizontal="left" vertical="center"/>
    </xf>
    <xf numFmtId="3" fontId="27" fillId="6" borderId="14" xfId="17" applyNumberFormat="1" applyFont="1" applyFill="1" applyBorder="1" applyAlignment="1">
      <alignment horizontal="right" vertical="center"/>
    </xf>
    <xf numFmtId="1" fontId="38" fillId="7" borderId="0" xfId="17" applyNumberFormat="1" applyFont="1" applyFill="1" applyAlignment="1">
      <alignment horizontal="right" vertical="center"/>
    </xf>
    <xf numFmtId="0" fontId="27" fillId="0" borderId="20" xfId="17" applyFont="1" applyBorder="1" applyAlignment="1">
      <alignment horizontal="left" vertical="center"/>
    </xf>
    <xf numFmtId="4" fontId="27" fillId="0" borderId="24" xfId="17" applyNumberFormat="1" applyFont="1" applyBorder="1" applyAlignment="1">
      <alignment horizontal="right" vertical="center"/>
    </xf>
    <xf numFmtId="4" fontId="27" fillId="6" borderId="24" xfId="17" applyNumberFormat="1" applyFont="1" applyFill="1" applyBorder="1" applyAlignment="1">
      <alignment horizontal="right" vertical="center"/>
    </xf>
    <xf numFmtId="2" fontId="38" fillId="7" borderId="24" xfId="17" applyNumberFormat="1" applyFont="1" applyFill="1" applyBorder="1" applyAlignment="1">
      <alignment horizontal="right" vertical="center"/>
    </xf>
    <xf numFmtId="0" fontId="27" fillId="0" borderId="17" xfId="17" applyFont="1" applyBorder="1" applyAlignment="1">
      <alignment horizontal="left" vertical="center" wrapText="1"/>
    </xf>
    <xf numFmtId="169" fontId="27" fillId="0" borderId="0" xfId="18" applyNumberFormat="1" applyFont="1" applyFill="1" applyAlignment="1">
      <alignment horizontal="right" vertical="center"/>
    </xf>
    <xf numFmtId="169" fontId="27" fillId="6" borderId="0" xfId="18" applyNumberFormat="1" applyFont="1" applyFill="1" applyAlignment="1">
      <alignment horizontal="right" vertical="center"/>
    </xf>
    <xf numFmtId="1" fontId="27" fillId="6" borderId="0" xfId="18" applyNumberFormat="1" applyFont="1" applyFill="1" applyAlignment="1">
      <alignment horizontal="right" vertical="center"/>
    </xf>
    <xf numFmtId="1" fontId="38" fillId="7" borderId="0" xfId="18" applyNumberFormat="1" applyFont="1" applyFill="1" applyAlignment="1">
      <alignment horizontal="right" vertical="center"/>
    </xf>
    <xf numFmtId="3" fontId="27" fillId="0" borderId="14" xfId="17" applyNumberFormat="1" applyFont="1" applyBorder="1" applyAlignment="1">
      <alignment horizontal="right" vertical="center"/>
    </xf>
    <xf numFmtId="3" fontId="27" fillId="0" borderId="13" xfId="17" applyNumberFormat="1" applyFont="1" applyBorder="1" applyAlignment="1">
      <alignment horizontal="right" vertical="center"/>
    </xf>
    <xf numFmtId="3" fontId="38" fillId="7" borderId="13" xfId="17" applyNumberFormat="1" applyFont="1" applyFill="1" applyBorder="1" applyAlignment="1">
      <alignment horizontal="right" vertical="center"/>
    </xf>
    <xf numFmtId="0" fontId="38" fillId="7" borderId="17" xfId="17" applyFont="1" applyFill="1" applyBorder="1" applyAlignment="1">
      <alignment horizontal="right" vertical="center"/>
    </xf>
    <xf numFmtId="0" fontId="38" fillId="6" borderId="0" xfId="17" applyFont="1" applyFill="1" applyAlignment="1">
      <alignment horizontal="center" vertical="center"/>
    </xf>
    <xf numFmtId="49" fontId="38" fillId="0" borderId="0" xfId="17" applyNumberFormat="1" applyFont="1" applyAlignment="1">
      <alignment horizontal="center" vertical="center"/>
    </xf>
    <xf numFmtId="49" fontId="38" fillId="7" borderId="0" xfId="17" applyNumberFormat="1" applyFont="1" applyFill="1" applyAlignment="1">
      <alignment horizontal="center" vertical="center"/>
    </xf>
    <xf numFmtId="0" fontId="32" fillId="6" borderId="31" xfId="17" applyFont="1" applyFill="1" applyBorder="1" applyAlignment="1">
      <alignment horizontal="left" vertical="center" wrapText="1"/>
    </xf>
    <xf numFmtId="0" fontId="27" fillId="0" borderId="13" xfId="17" applyFont="1" applyBorder="1" applyAlignment="1">
      <alignment horizontal="center" vertical="center"/>
    </xf>
    <xf numFmtId="0" fontId="27" fillId="7" borderId="13" xfId="17" applyFont="1" applyFill="1" applyBorder="1" applyAlignment="1">
      <alignment horizontal="center" vertical="center"/>
    </xf>
    <xf numFmtId="167" fontId="27" fillId="6" borderId="14" xfId="3" applyNumberFormat="1" applyFont="1" applyFill="1" applyBorder="1" applyAlignment="1">
      <alignment horizontal="center" vertical="center"/>
    </xf>
    <xf numFmtId="3" fontId="38" fillId="7" borderId="14" xfId="17" applyNumberFormat="1" applyFont="1" applyFill="1" applyBorder="1" applyAlignment="1">
      <alignment horizontal="center" vertical="center"/>
    </xf>
    <xf numFmtId="0" fontId="27" fillId="6" borderId="36" xfId="17" applyFont="1" applyFill="1" applyBorder="1" applyAlignment="1">
      <alignment horizontal="left" vertical="center"/>
    </xf>
    <xf numFmtId="0" fontId="27" fillId="0" borderId="24" xfId="17" applyFont="1" applyBorder="1" applyAlignment="1">
      <alignment horizontal="center" vertical="center"/>
    </xf>
    <xf numFmtId="0" fontId="27" fillId="6" borderId="24" xfId="17" applyFont="1" applyFill="1" applyBorder="1" applyAlignment="1">
      <alignment horizontal="center" vertical="center"/>
    </xf>
    <xf numFmtId="0" fontId="38" fillId="7" borderId="24" xfId="17" applyFont="1" applyFill="1" applyBorder="1" applyAlignment="1">
      <alignment horizontal="center" vertical="center"/>
    </xf>
    <xf numFmtId="168" fontId="27" fillId="0" borderId="12" xfId="17" applyNumberFormat="1" applyFont="1" applyBorder="1" applyAlignment="1">
      <alignment horizontal="center" vertical="center"/>
    </xf>
    <xf numFmtId="0" fontId="32" fillId="6" borderId="31" xfId="17" applyFont="1" applyFill="1" applyBorder="1" applyAlignment="1">
      <alignment horizontal="left" vertical="center"/>
    </xf>
    <xf numFmtId="4" fontId="27" fillId="0" borderId="12" xfId="17" applyNumberFormat="1" applyFont="1" applyBorder="1" applyAlignment="1">
      <alignment horizontal="center" vertical="center"/>
    </xf>
    <xf numFmtId="4" fontId="27" fillId="6" borderId="12" xfId="17" applyNumberFormat="1" applyFont="1" applyFill="1" applyBorder="1" applyAlignment="1">
      <alignment horizontal="center" vertical="center"/>
    </xf>
    <xf numFmtId="4" fontId="38" fillId="7" borderId="12" xfId="17" applyNumberFormat="1" applyFont="1" applyFill="1" applyBorder="1" applyAlignment="1">
      <alignment horizontal="center" vertical="center"/>
    </xf>
    <xf numFmtId="167" fontId="27" fillId="0" borderId="30" xfId="3" applyNumberFormat="1" applyFont="1" applyBorder="1" applyAlignment="1">
      <alignment horizontal="center" vertical="center"/>
    </xf>
    <xf numFmtId="0" fontId="10" fillId="0" borderId="0" xfId="17" applyFont="1"/>
    <xf numFmtId="0" fontId="27" fillId="6" borderId="17" xfId="17" applyFont="1" applyFill="1" applyBorder="1" applyAlignment="1">
      <alignment horizontal="center" vertical="center"/>
    </xf>
    <xf numFmtId="168" fontId="27" fillId="6" borderId="17" xfId="17" applyNumberFormat="1" applyFont="1" applyFill="1" applyBorder="1" applyAlignment="1">
      <alignment horizontal="center" vertical="center"/>
    </xf>
    <xf numFmtId="168" fontId="38" fillId="7" borderId="24" xfId="17" applyNumberFormat="1" applyFont="1" applyFill="1" applyBorder="1" applyAlignment="1">
      <alignment horizontal="center" vertical="center"/>
    </xf>
    <xf numFmtId="4" fontId="38" fillId="7" borderId="14" xfId="17" applyNumberFormat="1" applyFont="1" applyFill="1" applyBorder="1" applyAlignment="1">
      <alignment horizontal="center" vertical="center"/>
    </xf>
    <xf numFmtId="0" fontId="27" fillId="0" borderId="14" xfId="17" applyFont="1" applyBorder="1" applyAlignment="1">
      <alignment horizontal="center" vertical="center"/>
    </xf>
    <xf numFmtId="0" fontId="38" fillId="7" borderId="14" xfId="17" applyFont="1" applyFill="1" applyBorder="1" applyAlignment="1">
      <alignment horizontal="center" vertical="center"/>
    </xf>
    <xf numFmtId="0" fontId="27" fillId="0" borderId="17" xfId="17" applyFont="1" applyBorder="1" applyAlignment="1">
      <alignment horizontal="center" vertical="center"/>
    </xf>
    <xf numFmtId="173" fontId="27" fillId="6" borderId="17" xfId="17" applyNumberFormat="1" applyFont="1" applyFill="1" applyBorder="1" applyAlignment="1">
      <alignment horizontal="center" vertical="center"/>
    </xf>
    <xf numFmtId="172" fontId="38" fillId="7" borderId="17" xfId="17" applyNumberFormat="1" applyFont="1" applyFill="1" applyBorder="1" applyAlignment="1">
      <alignment horizontal="center" vertical="center"/>
    </xf>
    <xf numFmtId="172" fontId="27" fillId="0" borderId="12" xfId="17" applyNumberFormat="1" applyFont="1" applyBorder="1" applyAlignment="1">
      <alignment horizontal="center" vertical="center"/>
    </xf>
    <xf numFmtId="172" fontId="27" fillId="6" borderId="12" xfId="17" applyNumberFormat="1" applyFont="1" applyFill="1" applyBorder="1" applyAlignment="1">
      <alignment horizontal="center" vertical="center"/>
    </xf>
    <xf numFmtId="172" fontId="38" fillId="7" borderId="12" xfId="17" applyNumberFormat="1" applyFont="1" applyFill="1" applyBorder="1" applyAlignment="1">
      <alignment horizontal="center" vertical="center"/>
    </xf>
    <xf numFmtId="0" fontId="34" fillId="0" borderId="0" xfId="17" applyFont="1" applyAlignment="1">
      <alignment horizontal="left" vertical="center"/>
    </xf>
    <xf numFmtId="172" fontId="27" fillId="0" borderId="0" xfId="17" applyNumberFormat="1" applyFont="1" applyAlignment="1">
      <alignment horizontal="center" vertical="center"/>
    </xf>
    <xf numFmtId="172" fontId="27" fillId="6" borderId="30" xfId="17" applyNumberFormat="1" applyFont="1" applyFill="1" applyBorder="1" applyAlignment="1">
      <alignment horizontal="center" vertical="center"/>
    </xf>
    <xf numFmtId="4" fontId="27" fillId="6" borderId="30" xfId="17" applyNumberFormat="1" applyFont="1" applyFill="1" applyBorder="1" applyAlignment="1">
      <alignment horizontal="center" vertical="center"/>
    </xf>
    <xf numFmtId="0" fontId="38" fillId="7" borderId="0" xfId="17" applyFont="1" applyFill="1" applyAlignment="1">
      <alignment horizontal="center" vertical="center"/>
    </xf>
    <xf numFmtId="0" fontId="27" fillId="0" borderId="37" xfId="17" applyFont="1" applyBorder="1" applyAlignment="1">
      <alignment horizontal="left" vertical="center"/>
    </xf>
    <xf numFmtId="172" fontId="27" fillId="0" borderId="17" xfId="17" applyNumberFormat="1" applyFont="1" applyBorder="1" applyAlignment="1">
      <alignment horizontal="center" vertical="center"/>
    </xf>
    <xf numFmtId="174" fontId="27" fillId="6" borderId="12" xfId="17" applyNumberFormat="1" applyFont="1" applyFill="1" applyBorder="1" applyAlignment="1">
      <alignment horizontal="center" vertical="center"/>
    </xf>
    <xf numFmtId="174" fontId="38" fillId="7" borderId="17" xfId="17" applyNumberFormat="1" applyFont="1" applyFill="1" applyBorder="1" applyAlignment="1">
      <alignment horizontal="center" vertical="center"/>
    </xf>
    <xf numFmtId="172" fontId="27" fillId="0" borderId="30" xfId="17" applyNumberFormat="1" applyFont="1" applyBorder="1" applyAlignment="1">
      <alignment horizontal="center" vertical="center"/>
    </xf>
    <xf numFmtId="172" fontId="27" fillId="6" borderId="0" xfId="17" applyNumberFormat="1" applyFont="1" applyFill="1" applyAlignment="1">
      <alignment horizontal="center" vertical="center"/>
    </xf>
    <xf numFmtId="4" fontId="27" fillId="6" borderId="0" xfId="17" applyNumberFormat="1" applyFont="1" applyFill="1" applyAlignment="1">
      <alignment horizontal="center" vertical="center"/>
    </xf>
    <xf numFmtId="2" fontId="38" fillId="7" borderId="0" xfId="17" applyNumberFormat="1" applyFont="1" applyFill="1" applyAlignment="1">
      <alignment horizontal="center" vertical="center"/>
    </xf>
    <xf numFmtId="172" fontId="27" fillId="6" borderId="17" xfId="17" applyNumberFormat="1" applyFont="1" applyFill="1" applyBorder="1" applyAlignment="1">
      <alignment horizontal="center" vertical="center"/>
    </xf>
    <xf numFmtId="175" fontId="27" fillId="6" borderId="17" xfId="17" applyNumberFormat="1" applyFont="1" applyFill="1" applyBorder="1" applyAlignment="1">
      <alignment horizontal="center" vertical="center"/>
    </xf>
    <xf numFmtId="0" fontId="27" fillId="6" borderId="38" xfId="17" applyFont="1" applyFill="1" applyBorder="1" applyAlignment="1">
      <alignment horizontal="left" vertical="center"/>
    </xf>
    <xf numFmtId="176" fontId="38" fillId="7" borderId="17" xfId="17" applyNumberFormat="1" applyFont="1" applyFill="1" applyBorder="1" applyAlignment="1">
      <alignment horizontal="center" vertical="center"/>
    </xf>
    <xf numFmtId="0" fontId="51" fillId="0" borderId="0" xfId="17" applyFont="1" applyAlignment="1">
      <alignment horizontal="center" vertical="center"/>
    </xf>
    <xf numFmtId="0" fontId="2" fillId="6" borderId="0" xfId="17" applyFill="1"/>
    <xf numFmtId="1" fontId="2" fillId="6" borderId="0" xfId="17" applyNumberFormat="1" applyFill="1"/>
    <xf numFmtId="0" fontId="38" fillId="6" borderId="0" xfId="17" applyFont="1" applyFill="1" applyAlignment="1">
      <alignment horizontal="center"/>
    </xf>
    <xf numFmtId="0" fontId="38" fillId="6" borderId="0" xfId="17" applyFont="1" applyFill="1" applyAlignment="1">
      <alignment horizontal="left"/>
    </xf>
    <xf numFmtId="0" fontId="38" fillId="6" borderId="13" xfId="17" applyFont="1" applyFill="1" applyBorder="1" applyAlignment="1">
      <alignment horizontal="center" vertical="center" wrapText="1"/>
    </xf>
    <xf numFmtId="0" fontId="27" fillId="6" borderId="13" xfId="17" applyFont="1" applyFill="1" applyBorder="1" applyAlignment="1">
      <alignment horizontal="center" vertical="center" wrapText="1"/>
    </xf>
    <xf numFmtId="0" fontId="27" fillId="6" borderId="14" xfId="17" applyFont="1" applyFill="1" applyBorder="1" applyAlignment="1">
      <alignment horizontal="center" vertical="center" wrapText="1"/>
    </xf>
    <xf numFmtId="0" fontId="53" fillId="6" borderId="14" xfId="17" applyFont="1" applyFill="1" applyBorder="1" applyAlignment="1">
      <alignment horizontal="center" vertical="center" wrapText="1"/>
    </xf>
    <xf numFmtId="0" fontId="37" fillId="7" borderId="20" xfId="17" applyFont="1" applyFill="1" applyBorder="1" applyAlignment="1">
      <alignment horizontal="left"/>
    </xf>
    <xf numFmtId="167" fontId="37" fillId="7" borderId="19" xfId="3" applyNumberFormat="1" applyFont="1" applyFill="1" applyBorder="1" applyAlignment="1">
      <alignment horizontal="right"/>
    </xf>
    <xf numFmtId="0" fontId="37" fillId="7" borderId="20" xfId="3" applyNumberFormat="1" applyFont="1" applyFill="1" applyBorder="1" applyAlignment="1">
      <alignment horizontal="center"/>
    </xf>
    <xf numFmtId="167" fontId="37" fillId="7" borderId="20" xfId="3" applyNumberFormat="1" applyFont="1" applyFill="1" applyBorder="1" applyAlignment="1">
      <alignment horizontal="right"/>
    </xf>
    <xf numFmtId="49" fontId="34" fillId="6" borderId="20" xfId="17" applyNumberFormat="1" applyFont="1" applyFill="1" applyBorder="1" applyAlignment="1">
      <alignment horizontal="left"/>
    </xf>
    <xf numFmtId="167" fontId="34" fillId="6" borderId="20" xfId="3" applyNumberFormat="1" applyFont="1" applyFill="1" applyBorder="1" applyAlignment="1">
      <alignment horizontal="right"/>
    </xf>
    <xf numFmtId="0" fontId="34" fillId="6" borderId="20" xfId="3" applyNumberFormat="1" applyFont="1" applyFill="1" applyBorder="1" applyAlignment="1">
      <alignment horizontal="center"/>
    </xf>
    <xf numFmtId="171" fontId="34" fillId="6" borderId="20" xfId="3" applyNumberFormat="1" applyFont="1" applyFill="1" applyBorder="1" applyAlignment="1">
      <alignment horizontal="right"/>
    </xf>
    <xf numFmtId="0" fontId="34" fillId="6" borderId="20" xfId="19" applyNumberFormat="1" applyFont="1" applyFill="1" applyBorder="1" applyAlignment="1">
      <alignment horizontal="center"/>
    </xf>
    <xf numFmtId="0" fontId="34" fillId="6" borderId="24" xfId="19" applyNumberFormat="1" applyFont="1" applyFill="1" applyBorder="1" applyAlignment="1">
      <alignment horizontal="center"/>
    </xf>
    <xf numFmtId="171" fontId="34" fillId="6" borderId="24" xfId="3" applyNumberFormat="1" applyFont="1" applyFill="1" applyBorder="1" applyAlignment="1">
      <alignment horizontal="right"/>
    </xf>
    <xf numFmtId="0" fontId="49" fillId="6" borderId="0" xfId="17" applyFont="1" applyFill="1" applyAlignment="1">
      <alignment horizontal="right"/>
    </xf>
    <xf numFmtId="1" fontId="49" fillId="6" borderId="0" xfId="17" applyNumberFormat="1" applyFont="1" applyFill="1" applyAlignment="1">
      <alignment horizontal="right"/>
    </xf>
    <xf numFmtId="9" fontId="49" fillId="6" borderId="0" xfId="19" applyFont="1" applyFill="1" applyBorder="1" applyAlignment="1">
      <alignment horizontal="center"/>
    </xf>
    <xf numFmtId="49" fontId="49" fillId="6" borderId="0" xfId="19" applyNumberFormat="1" applyFont="1" applyFill="1" applyBorder="1" applyAlignment="1">
      <alignment horizontal="right"/>
    </xf>
    <xf numFmtId="0" fontId="10" fillId="6" borderId="0" xfId="17" applyFont="1" applyFill="1"/>
    <xf numFmtId="49" fontId="34" fillId="6" borderId="20" xfId="19" applyNumberFormat="1" applyFont="1" applyFill="1" applyBorder="1" applyAlignment="1">
      <alignment horizontal="center"/>
    </xf>
    <xf numFmtId="1" fontId="34" fillId="6" borderId="20" xfId="17" applyNumberFormat="1" applyFont="1" applyFill="1" applyBorder="1" applyAlignment="1">
      <alignment horizontal="right"/>
    </xf>
    <xf numFmtId="49" fontId="34" fillId="6" borderId="24" xfId="19" applyNumberFormat="1" applyFont="1" applyFill="1" applyBorder="1" applyAlignment="1">
      <alignment horizontal="center"/>
    </xf>
    <xf numFmtId="0" fontId="28" fillId="6" borderId="0" xfId="17" applyFont="1" applyFill="1"/>
    <xf numFmtId="1" fontId="27" fillId="6" borderId="0" xfId="17" applyNumberFormat="1" applyFont="1" applyFill="1"/>
    <xf numFmtId="0" fontId="27" fillId="6" borderId="41" xfId="17" applyFont="1" applyFill="1" applyBorder="1" applyAlignment="1">
      <alignment horizontal="center" vertical="center" wrapText="1"/>
    </xf>
    <xf numFmtId="1" fontId="27" fillId="6" borderId="41" xfId="17" applyNumberFormat="1" applyFont="1" applyFill="1" applyBorder="1" applyAlignment="1">
      <alignment horizontal="center" vertical="center" wrapText="1"/>
    </xf>
    <xf numFmtId="0" fontId="27" fillId="6" borderId="14" xfId="17" applyFont="1" applyFill="1" applyBorder="1" applyAlignment="1">
      <alignment horizontal="right" vertical="center" wrapText="1"/>
    </xf>
    <xf numFmtId="0" fontId="27" fillId="6" borderId="33" xfId="17" applyFont="1" applyFill="1" applyBorder="1" applyAlignment="1">
      <alignment horizontal="right" vertical="center" wrapText="1"/>
    </xf>
    <xf numFmtId="1" fontId="27" fillId="6" borderId="33" xfId="17" applyNumberFormat="1" applyFont="1" applyFill="1" applyBorder="1" applyAlignment="1">
      <alignment horizontal="right" vertical="center" wrapText="1"/>
    </xf>
    <xf numFmtId="0" fontId="2" fillId="6" borderId="0" xfId="17" applyFill="1" applyAlignment="1">
      <alignment horizontal="right"/>
    </xf>
    <xf numFmtId="171" fontId="37" fillId="7" borderId="42" xfId="3" applyNumberFormat="1" applyFont="1" applyFill="1" applyBorder="1" applyAlignment="1">
      <alignment horizontal="right"/>
    </xf>
    <xf numFmtId="166" fontId="37" fillId="7" borderId="20" xfId="17" applyNumberFormat="1" applyFont="1" applyFill="1" applyBorder="1" applyAlignment="1">
      <alignment horizontal="right"/>
    </xf>
    <xf numFmtId="167" fontId="37" fillId="7" borderId="42" xfId="3" applyNumberFormat="1" applyFont="1" applyFill="1" applyBorder="1" applyAlignment="1">
      <alignment horizontal="right"/>
    </xf>
    <xf numFmtId="3" fontId="37" fillId="7" borderId="20" xfId="17" applyNumberFormat="1" applyFont="1" applyFill="1" applyBorder="1" applyAlignment="1">
      <alignment horizontal="right"/>
    </xf>
    <xf numFmtId="166" fontId="37" fillId="7" borderId="43" xfId="17" applyNumberFormat="1" applyFont="1" applyFill="1" applyBorder="1" applyAlignment="1">
      <alignment horizontal="right"/>
    </xf>
    <xf numFmtId="166" fontId="37" fillId="7" borderId="24" xfId="19" applyNumberFormat="1" applyFont="1" applyFill="1" applyBorder="1" applyAlignment="1">
      <alignment horizontal="right"/>
    </xf>
    <xf numFmtId="4" fontId="37" fillId="7" borderId="24" xfId="17" applyNumberFormat="1" applyFont="1" applyFill="1" applyBorder="1" applyAlignment="1">
      <alignment horizontal="right"/>
    </xf>
    <xf numFmtId="0" fontId="2" fillId="6" borderId="20" xfId="17" applyFill="1" applyBorder="1"/>
    <xf numFmtId="166" fontId="34" fillId="6" borderId="20" xfId="17" applyNumberFormat="1" applyFont="1" applyFill="1" applyBorder="1" applyAlignment="1">
      <alignment horizontal="right"/>
    </xf>
    <xf numFmtId="0" fontId="34" fillId="6" borderId="20" xfId="17" applyFont="1" applyFill="1" applyBorder="1" applyAlignment="1">
      <alignment horizontal="right"/>
    </xf>
    <xf numFmtId="166" fontId="34" fillId="6" borderId="42" xfId="17" applyNumberFormat="1" applyFont="1" applyFill="1" applyBorder="1" applyAlignment="1">
      <alignment horizontal="right"/>
    </xf>
    <xf numFmtId="167" fontId="34" fillId="6" borderId="42" xfId="3" applyNumberFormat="1" applyFont="1" applyFill="1" applyBorder="1" applyAlignment="1">
      <alignment horizontal="right"/>
    </xf>
    <xf numFmtId="3" fontId="34" fillId="6" borderId="20" xfId="17" applyNumberFormat="1" applyFont="1" applyFill="1" applyBorder="1" applyAlignment="1">
      <alignment horizontal="right"/>
    </xf>
    <xf numFmtId="3" fontId="34" fillId="6" borderId="42" xfId="17" applyNumberFormat="1" applyFont="1" applyFill="1" applyBorder="1" applyAlignment="1">
      <alignment horizontal="right"/>
    </xf>
    <xf numFmtId="166" fontId="37" fillId="7" borderId="42" xfId="17" applyNumberFormat="1" applyFont="1" applyFill="1" applyBorder="1" applyAlignment="1">
      <alignment horizontal="right"/>
    </xf>
    <xf numFmtId="166" fontId="37" fillId="7" borderId="20" xfId="19" applyNumberFormat="1" applyFont="1" applyFill="1" applyBorder="1" applyAlignment="1">
      <alignment horizontal="right"/>
    </xf>
    <xf numFmtId="4" fontId="37" fillId="7" borderId="20" xfId="17" applyNumberFormat="1" applyFont="1" applyFill="1" applyBorder="1" applyAlignment="1">
      <alignment horizontal="right"/>
    </xf>
    <xf numFmtId="0" fontId="34" fillId="6" borderId="24" xfId="17" applyFont="1" applyFill="1" applyBorder="1" applyAlignment="1">
      <alignment horizontal="right"/>
    </xf>
    <xf numFmtId="166" fontId="34" fillId="6" borderId="24" xfId="17" applyNumberFormat="1" applyFont="1" applyFill="1" applyBorder="1" applyAlignment="1">
      <alignment horizontal="right"/>
    </xf>
    <xf numFmtId="166" fontId="34" fillId="6" borderId="43" xfId="17" applyNumberFormat="1" applyFont="1" applyFill="1" applyBorder="1" applyAlignment="1">
      <alignment horizontal="right"/>
    </xf>
    <xf numFmtId="167" fontId="34" fillId="6" borderId="43" xfId="3" applyNumberFormat="1" applyFont="1" applyFill="1" applyBorder="1" applyAlignment="1">
      <alignment horizontal="right"/>
    </xf>
    <xf numFmtId="167" fontId="34" fillId="6" borderId="24" xfId="3" applyNumberFormat="1" applyFont="1" applyFill="1" applyBorder="1" applyAlignment="1">
      <alignment horizontal="right"/>
    </xf>
    <xf numFmtId="3" fontId="34" fillId="6" borderId="24" xfId="17" applyNumberFormat="1" applyFont="1" applyFill="1" applyBorder="1" applyAlignment="1">
      <alignment horizontal="right"/>
    </xf>
    <xf numFmtId="3" fontId="34" fillId="6" borderId="43" xfId="17" applyNumberFormat="1" applyFont="1" applyFill="1" applyBorder="1" applyAlignment="1">
      <alignment horizontal="right"/>
    </xf>
    <xf numFmtId="0" fontId="34" fillId="6" borderId="20" xfId="17" applyFont="1" applyFill="1" applyBorder="1" applyAlignment="1">
      <alignment horizontal="left"/>
    </xf>
    <xf numFmtId="166" fontId="37" fillId="7" borderId="20" xfId="3" applyNumberFormat="1" applyFont="1" applyFill="1" applyBorder="1" applyAlignment="1">
      <alignment horizontal="right"/>
    </xf>
    <xf numFmtId="4" fontId="37" fillId="7" borderId="20" xfId="3" applyNumberFormat="1" applyFont="1" applyFill="1" applyBorder="1" applyAlignment="1">
      <alignment horizontal="right"/>
    </xf>
    <xf numFmtId="168" fontId="2" fillId="6" borderId="0" xfId="9" applyNumberFormat="1" applyFont="1" applyFill="1"/>
    <xf numFmtId="2" fontId="2" fillId="6" borderId="0" xfId="9" applyNumberFormat="1" applyFont="1" applyFill="1" applyAlignment="1">
      <alignment horizontal="right"/>
    </xf>
    <xf numFmtId="168" fontId="27" fillId="6" borderId="0" xfId="9" applyNumberFormat="1" applyFont="1" applyFill="1"/>
    <xf numFmtId="171" fontId="27" fillId="6" borderId="0" xfId="3" applyNumberFormat="1" applyFont="1" applyFill="1"/>
    <xf numFmtId="2" fontId="27" fillId="6" borderId="0" xfId="9" applyNumberFormat="1" applyFont="1" applyFill="1" applyAlignment="1">
      <alignment horizontal="right"/>
    </xf>
    <xf numFmtId="171" fontId="27" fillId="6" borderId="41" xfId="3" applyNumberFormat="1" applyFont="1" applyFill="1" applyBorder="1" applyAlignment="1">
      <alignment horizontal="center" vertical="center" wrapText="1"/>
    </xf>
    <xf numFmtId="0" fontId="27" fillId="6" borderId="13" xfId="17" applyFont="1" applyFill="1" applyBorder="1" applyAlignment="1">
      <alignment horizontal="right" vertical="center" wrapText="1"/>
    </xf>
    <xf numFmtId="0" fontId="27" fillId="6" borderId="41" xfId="17" applyFont="1" applyFill="1" applyBorder="1" applyAlignment="1">
      <alignment horizontal="right" vertical="center" wrapText="1"/>
    </xf>
    <xf numFmtId="168" fontId="27" fillId="6" borderId="13" xfId="9" applyNumberFormat="1" applyFont="1" applyFill="1" applyBorder="1" applyAlignment="1">
      <alignment horizontal="right" vertical="center" wrapText="1"/>
    </xf>
    <xf numFmtId="171" fontId="27" fillId="6" borderId="41" xfId="3" applyNumberFormat="1" applyFont="1" applyFill="1" applyBorder="1" applyAlignment="1">
      <alignment horizontal="right" vertical="center" wrapText="1"/>
    </xf>
    <xf numFmtId="1" fontId="27" fillId="6" borderId="41" xfId="17" applyNumberFormat="1" applyFont="1" applyFill="1" applyBorder="1" applyAlignment="1">
      <alignment horizontal="right" vertical="center" wrapText="1"/>
    </xf>
    <xf numFmtId="2" fontId="27" fillId="6" borderId="13" xfId="9" applyNumberFormat="1" applyFont="1" applyFill="1" applyBorder="1" applyAlignment="1">
      <alignment horizontal="right" vertical="center" wrapText="1"/>
    </xf>
    <xf numFmtId="0" fontId="37" fillId="7" borderId="0" xfId="17" applyFont="1" applyFill="1" applyAlignment="1">
      <alignment horizontal="right"/>
    </xf>
    <xf numFmtId="1" fontId="37" fillId="7" borderId="19" xfId="17" applyNumberFormat="1" applyFont="1" applyFill="1" applyBorder="1" applyAlignment="1">
      <alignment horizontal="right" vertical="center"/>
    </xf>
    <xf numFmtId="1" fontId="37" fillId="7" borderId="44" xfId="17" applyNumberFormat="1" applyFont="1" applyFill="1" applyBorder="1" applyAlignment="1">
      <alignment horizontal="right"/>
    </xf>
    <xf numFmtId="1" fontId="34" fillId="6" borderId="20" xfId="19" applyNumberFormat="1" applyFont="1" applyFill="1" applyBorder="1" applyAlignment="1">
      <alignment horizontal="right"/>
    </xf>
    <xf numFmtId="171" fontId="34" fillId="6" borderId="42" xfId="3" applyNumberFormat="1" applyFont="1" applyFill="1" applyBorder="1" applyAlignment="1">
      <alignment horizontal="right"/>
    </xf>
    <xf numFmtId="168" fontId="34" fillId="6" borderId="42" xfId="17" applyNumberFormat="1" applyFont="1" applyFill="1" applyBorder="1" applyAlignment="1">
      <alignment horizontal="right"/>
    </xf>
    <xf numFmtId="168" fontId="34" fillId="6" borderId="20" xfId="17" applyNumberFormat="1" applyFont="1" applyFill="1" applyBorder="1" applyAlignment="1">
      <alignment horizontal="right"/>
    </xf>
    <xf numFmtId="1" fontId="34" fillId="6" borderId="17" xfId="17" applyNumberFormat="1" applyFont="1" applyFill="1" applyBorder="1" applyAlignment="1">
      <alignment horizontal="right"/>
    </xf>
    <xf numFmtId="167" fontId="34" fillId="6" borderId="17" xfId="3" applyNumberFormat="1" applyFont="1" applyFill="1" applyBorder="1" applyAlignment="1">
      <alignment horizontal="right"/>
    </xf>
    <xf numFmtId="4" fontId="34" fillId="6" borderId="20" xfId="17" applyNumberFormat="1" applyFont="1" applyFill="1" applyBorder="1" applyAlignment="1">
      <alignment horizontal="right"/>
    </xf>
    <xf numFmtId="2" fontId="34" fillId="6" borderId="20" xfId="17" applyNumberFormat="1" applyFont="1" applyFill="1" applyBorder="1" applyAlignment="1">
      <alignment horizontal="right"/>
    </xf>
    <xf numFmtId="1" fontId="34" fillId="6" borderId="24" xfId="17" applyNumberFormat="1" applyFont="1" applyFill="1" applyBorder="1" applyAlignment="1">
      <alignment horizontal="right"/>
    </xf>
    <xf numFmtId="171" fontId="34" fillId="6" borderId="43" xfId="3" applyNumberFormat="1" applyFont="1" applyFill="1" applyBorder="1" applyAlignment="1">
      <alignment horizontal="right"/>
    </xf>
    <xf numFmtId="4" fontId="34" fillId="6" borderId="24" xfId="17" applyNumberFormat="1" applyFont="1" applyFill="1" applyBorder="1" applyAlignment="1">
      <alignment horizontal="right"/>
    </xf>
    <xf numFmtId="168" fontId="34" fillId="6" borderId="43" xfId="17" applyNumberFormat="1" applyFont="1" applyFill="1" applyBorder="1" applyAlignment="1">
      <alignment horizontal="right"/>
    </xf>
    <xf numFmtId="1" fontId="37" fillId="7" borderId="0" xfId="17" applyNumberFormat="1" applyFont="1" applyFill="1" applyAlignment="1">
      <alignment horizontal="right"/>
    </xf>
    <xf numFmtId="1" fontId="34" fillId="6" borderId="42" xfId="17" applyNumberFormat="1" applyFont="1" applyFill="1" applyBorder="1" applyAlignment="1">
      <alignment horizontal="right"/>
    </xf>
    <xf numFmtId="171" fontId="34" fillId="6" borderId="45" xfId="3" applyNumberFormat="1" applyFont="1" applyFill="1" applyBorder="1" applyAlignment="1">
      <alignment horizontal="right"/>
    </xf>
    <xf numFmtId="168" fontId="34" fillId="6" borderId="17" xfId="17" applyNumberFormat="1" applyFont="1" applyFill="1" applyBorder="1" applyAlignment="1">
      <alignment horizontal="right"/>
    </xf>
    <xf numFmtId="167" fontId="34" fillId="6" borderId="45" xfId="3" applyNumberFormat="1" applyFont="1" applyFill="1" applyBorder="1" applyAlignment="1">
      <alignment horizontal="right"/>
    </xf>
    <xf numFmtId="1" fontId="34" fillId="6" borderId="45" xfId="17" applyNumberFormat="1" applyFont="1" applyFill="1" applyBorder="1" applyAlignment="1">
      <alignment horizontal="right"/>
    </xf>
    <xf numFmtId="2" fontId="34" fillId="6" borderId="17" xfId="17" applyNumberFormat="1" applyFont="1" applyFill="1" applyBorder="1" applyAlignment="1">
      <alignment horizontal="right"/>
    </xf>
    <xf numFmtId="1" fontId="34" fillId="6" borderId="20" xfId="9" applyNumberFormat="1" applyFont="1" applyFill="1" applyBorder="1" applyAlignment="1">
      <alignment horizontal="right"/>
    </xf>
    <xf numFmtId="0" fontId="34" fillId="6" borderId="20" xfId="9" applyNumberFormat="1" applyFont="1" applyFill="1" applyBorder="1" applyAlignment="1">
      <alignment horizontal="right"/>
    </xf>
    <xf numFmtId="2" fontId="34" fillId="6" borderId="20" xfId="9" applyNumberFormat="1" applyFont="1" applyFill="1" applyBorder="1" applyAlignment="1">
      <alignment horizontal="right"/>
    </xf>
    <xf numFmtId="1" fontId="34" fillId="6" borderId="42" xfId="19" applyNumberFormat="1" applyFont="1" applyFill="1" applyBorder="1" applyAlignment="1">
      <alignment horizontal="right"/>
    </xf>
    <xf numFmtId="0" fontId="34" fillId="6" borderId="42" xfId="17" applyFont="1" applyFill="1" applyBorder="1" applyAlignment="1">
      <alignment horizontal="right"/>
    </xf>
    <xf numFmtId="171" fontId="34" fillId="0" borderId="42" xfId="3" applyNumberFormat="1" applyFont="1" applyBorder="1" applyAlignment="1">
      <alignment horizontal="right"/>
    </xf>
    <xf numFmtId="1" fontId="34" fillId="0" borderId="42" xfId="17" applyNumberFormat="1" applyFont="1" applyBorder="1" applyAlignment="1">
      <alignment horizontal="right"/>
    </xf>
    <xf numFmtId="168" fontId="34" fillId="6" borderId="20" xfId="9" applyNumberFormat="1" applyFont="1" applyFill="1" applyBorder="1" applyAlignment="1">
      <alignment horizontal="right"/>
    </xf>
    <xf numFmtId="168" fontId="34" fillId="6" borderId="17" xfId="9" applyNumberFormat="1" applyFont="1" applyFill="1" applyBorder="1" applyAlignment="1">
      <alignment horizontal="right"/>
    </xf>
    <xf numFmtId="2" fontId="34" fillId="6" borderId="17" xfId="9" applyNumberFormat="1" applyFont="1" applyFill="1" applyBorder="1" applyAlignment="1">
      <alignment horizontal="right"/>
    </xf>
    <xf numFmtId="168" fontId="34" fillId="6" borderId="24" xfId="17" applyNumberFormat="1" applyFont="1" applyFill="1" applyBorder="1" applyAlignment="1">
      <alignment horizontal="right"/>
    </xf>
    <xf numFmtId="1" fontId="34" fillId="6" borderId="43" xfId="17" applyNumberFormat="1" applyFont="1" applyFill="1" applyBorder="1" applyAlignment="1">
      <alignment horizontal="right"/>
    </xf>
    <xf numFmtId="2" fontId="34" fillId="6" borderId="24" xfId="17" applyNumberFormat="1" applyFont="1" applyFill="1" applyBorder="1" applyAlignment="1">
      <alignment horizontal="right"/>
    </xf>
    <xf numFmtId="1" fontId="34" fillId="6" borderId="24" xfId="9" applyNumberFormat="1" applyFont="1" applyFill="1" applyBorder="1" applyAlignment="1">
      <alignment horizontal="right"/>
    </xf>
    <xf numFmtId="2" fontId="34" fillId="6" borderId="24" xfId="9" applyNumberFormat="1" applyFont="1" applyFill="1" applyBorder="1" applyAlignment="1">
      <alignment horizontal="right"/>
    </xf>
    <xf numFmtId="1" fontId="34" fillId="6" borderId="17" xfId="9" applyNumberFormat="1" applyFont="1" applyFill="1" applyBorder="1" applyAlignment="1">
      <alignment horizontal="right"/>
    </xf>
    <xf numFmtId="1" fontId="37" fillId="7" borderId="19" xfId="17" applyNumberFormat="1" applyFont="1" applyFill="1" applyBorder="1" applyAlignment="1">
      <alignment horizontal="right"/>
    </xf>
    <xf numFmtId="168" fontId="34" fillId="6" borderId="24" xfId="9" applyNumberFormat="1" applyFont="1" applyFill="1" applyBorder="1" applyAlignment="1">
      <alignment horizontal="right"/>
    </xf>
    <xf numFmtId="0" fontId="34" fillId="6" borderId="24" xfId="9" applyNumberFormat="1" applyFont="1" applyFill="1" applyBorder="1" applyAlignment="1">
      <alignment horizontal="right"/>
    </xf>
    <xf numFmtId="1" fontId="34" fillId="6" borderId="24" xfId="19" applyNumberFormat="1" applyFont="1" applyFill="1" applyBorder="1" applyAlignment="1">
      <alignment horizontal="right"/>
    </xf>
    <xf numFmtId="4" fontId="34" fillId="6" borderId="42" xfId="17" applyNumberFormat="1" applyFont="1" applyFill="1" applyBorder="1" applyAlignment="1">
      <alignment horizontal="right"/>
    </xf>
    <xf numFmtId="1" fontId="34" fillId="6" borderId="0" xfId="17" applyNumberFormat="1" applyFont="1" applyFill="1" applyAlignment="1">
      <alignment horizontal="right"/>
    </xf>
    <xf numFmtId="1" fontId="34" fillId="6" borderId="17" xfId="19" applyNumberFormat="1" applyFont="1" applyFill="1" applyBorder="1" applyAlignment="1">
      <alignment horizontal="right"/>
    </xf>
    <xf numFmtId="0" fontId="34" fillId="6" borderId="24" xfId="19" applyNumberFormat="1" applyFont="1" applyFill="1" applyBorder="1" applyAlignment="1">
      <alignment horizontal="right"/>
    </xf>
    <xf numFmtId="0" fontId="27" fillId="6" borderId="0" xfId="17" applyFont="1" applyFill="1" applyAlignment="1">
      <alignment horizontal="left"/>
    </xf>
    <xf numFmtId="0" fontId="2" fillId="6" borderId="0" xfId="17" applyFill="1" applyAlignment="1">
      <alignment horizontal="center"/>
    </xf>
    <xf numFmtId="0" fontId="37" fillId="6" borderId="12" xfId="17" applyFont="1" applyFill="1" applyBorder="1" applyAlignment="1">
      <alignment horizontal="center" vertical="center" wrapText="1"/>
    </xf>
    <xf numFmtId="0" fontId="38" fillId="6" borderId="14" xfId="17" applyFont="1" applyFill="1" applyBorder="1" applyAlignment="1">
      <alignment horizontal="center" vertical="center" wrapText="1"/>
    </xf>
    <xf numFmtId="0" fontId="55" fillId="0" borderId="0" xfId="17" applyFont="1"/>
    <xf numFmtId="0" fontId="56" fillId="0" borderId="0" xfId="17" applyFont="1"/>
    <xf numFmtId="0" fontId="49" fillId="6" borderId="13" xfId="17" applyFont="1" applyFill="1" applyBorder="1"/>
    <xf numFmtId="0" fontId="27" fillId="6" borderId="13" xfId="17" applyFont="1" applyFill="1" applyBorder="1"/>
    <xf numFmtId="0" fontId="37" fillId="7" borderId="0" xfId="17" applyFont="1" applyFill="1" applyAlignment="1">
      <alignment horizontal="left"/>
    </xf>
    <xf numFmtId="3" fontId="37" fillId="7" borderId="24" xfId="17" applyNumberFormat="1" applyFont="1" applyFill="1" applyBorder="1"/>
    <xf numFmtId="167" fontId="37" fillId="7" borderId="14" xfId="3" applyNumberFormat="1" applyFont="1" applyFill="1" applyBorder="1"/>
    <xf numFmtId="167" fontId="37" fillId="7" borderId="14" xfId="3" applyNumberFormat="1" applyFont="1" applyFill="1" applyBorder="1" applyAlignment="1">
      <alignment horizontal="right"/>
    </xf>
    <xf numFmtId="4" fontId="37" fillId="7" borderId="14" xfId="17" applyNumberFormat="1" applyFont="1" applyFill="1" applyBorder="1"/>
    <xf numFmtId="4" fontId="2" fillId="0" borderId="0" xfId="17" applyNumberFormat="1"/>
    <xf numFmtId="49" fontId="34" fillId="6" borderId="24" xfId="17" applyNumberFormat="1" applyFont="1" applyFill="1" applyBorder="1" applyAlignment="1">
      <alignment horizontal="left"/>
    </xf>
    <xf numFmtId="3" fontId="34" fillId="6" borderId="24" xfId="17" applyNumberFormat="1" applyFont="1" applyFill="1" applyBorder="1"/>
    <xf numFmtId="4" fontId="34" fillId="6" borderId="24" xfId="17" applyNumberFormat="1" applyFont="1" applyFill="1" applyBorder="1"/>
    <xf numFmtId="49" fontId="34" fillId="6" borderId="17" xfId="17" applyNumberFormat="1" applyFont="1" applyFill="1" applyBorder="1" applyAlignment="1">
      <alignment horizontal="left"/>
    </xf>
    <xf numFmtId="3" fontId="34" fillId="6" borderId="17" xfId="17" applyNumberFormat="1" applyFont="1" applyFill="1" applyBorder="1"/>
    <xf numFmtId="3" fontId="34" fillId="6" borderId="17" xfId="17" applyNumberFormat="1" applyFont="1" applyFill="1" applyBorder="1" applyAlignment="1">
      <alignment horizontal="right"/>
    </xf>
    <xf numFmtId="4" fontId="34" fillId="6" borderId="17" xfId="17" applyNumberFormat="1" applyFont="1" applyFill="1" applyBorder="1" applyAlignment="1">
      <alignment horizontal="right"/>
    </xf>
    <xf numFmtId="3" fontId="2" fillId="0" borderId="0" xfId="17" applyNumberFormat="1"/>
    <xf numFmtId="49" fontId="37" fillId="7" borderId="0" xfId="17" applyNumberFormat="1" applyFont="1" applyFill="1" applyAlignment="1">
      <alignment horizontal="left"/>
    </xf>
    <xf numFmtId="3" fontId="34" fillId="0" borderId="24" xfId="17" applyNumberFormat="1" applyFont="1" applyBorder="1"/>
    <xf numFmtId="3" fontId="34" fillId="6" borderId="17" xfId="19" applyNumberFormat="1" applyFont="1" applyFill="1" applyBorder="1" applyAlignment="1">
      <alignment horizontal="right"/>
    </xf>
    <xf numFmtId="3" fontId="34" fillId="0" borderId="17" xfId="17" applyNumberFormat="1" applyFont="1" applyBorder="1"/>
    <xf numFmtId="0" fontId="49" fillId="6" borderId="19" xfId="17" applyFont="1" applyFill="1" applyBorder="1"/>
    <xf numFmtId="3" fontId="29" fillId="6" borderId="19" xfId="17" applyNumberFormat="1" applyFont="1" applyFill="1" applyBorder="1" applyAlignment="1">
      <alignment horizontal="center" vertical="center"/>
    </xf>
    <xf numFmtId="1" fontId="27" fillId="6" borderId="0" xfId="17" applyNumberFormat="1" applyFont="1" applyFill="1" applyAlignment="1">
      <alignment horizontal="left"/>
    </xf>
    <xf numFmtId="0" fontId="38" fillId="6" borderId="12" xfId="17" applyFont="1" applyFill="1" applyBorder="1" applyAlignment="1">
      <alignment horizontal="right" vertical="center" wrapText="1"/>
    </xf>
    <xf numFmtId="49" fontId="37" fillId="7" borderId="14" xfId="17" applyNumberFormat="1" applyFont="1" applyFill="1" applyBorder="1"/>
    <xf numFmtId="49" fontId="34" fillId="6" borderId="24" xfId="17" applyNumberFormat="1" applyFont="1" applyFill="1" applyBorder="1"/>
    <xf numFmtId="1" fontId="34" fillId="6" borderId="24" xfId="17" applyNumberFormat="1" applyFont="1" applyFill="1" applyBorder="1"/>
    <xf numFmtId="167" fontId="34" fillId="6" borderId="24" xfId="3" applyNumberFormat="1" applyFont="1" applyFill="1" applyBorder="1"/>
    <xf numFmtId="49" fontId="34" fillId="6" borderId="20" xfId="17" applyNumberFormat="1" applyFont="1" applyFill="1" applyBorder="1"/>
    <xf numFmtId="1" fontId="34" fillId="6" borderId="20" xfId="17" applyNumberFormat="1" applyFont="1" applyFill="1" applyBorder="1"/>
    <xf numFmtId="3" fontId="34" fillId="6" borderId="20" xfId="17" applyNumberFormat="1" applyFont="1" applyFill="1" applyBorder="1"/>
    <xf numFmtId="167" fontId="34" fillId="6" borderId="20" xfId="3" applyNumberFormat="1" applyFont="1" applyFill="1" applyBorder="1"/>
    <xf numFmtId="4" fontId="34" fillId="6" borderId="20" xfId="17" applyNumberFormat="1" applyFont="1" applyFill="1" applyBorder="1"/>
    <xf numFmtId="167" fontId="34" fillId="6" borderId="24" xfId="3" applyNumberFormat="1" applyFont="1" applyFill="1" applyBorder="1" applyAlignment="1"/>
    <xf numFmtId="167" fontId="34" fillId="6" borderId="20" xfId="3" applyNumberFormat="1" applyFont="1" applyFill="1" applyBorder="1" applyAlignment="1"/>
    <xf numFmtId="167" fontId="34" fillId="6" borderId="17" xfId="3" applyNumberFormat="1" applyFont="1" applyFill="1" applyBorder="1" applyAlignment="1"/>
    <xf numFmtId="1" fontId="34" fillId="6" borderId="17" xfId="17" applyNumberFormat="1" applyFont="1" applyFill="1" applyBorder="1"/>
    <xf numFmtId="167" fontId="37" fillId="7" borderId="0" xfId="3" applyNumberFormat="1" applyFont="1" applyFill="1" applyAlignment="1">
      <alignment horizontal="right"/>
    </xf>
    <xf numFmtId="3" fontId="37" fillId="7" borderId="14" xfId="17" applyNumberFormat="1" applyFont="1" applyFill="1" applyBorder="1" applyAlignment="1">
      <alignment horizontal="right"/>
    </xf>
    <xf numFmtId="0" fontId="2" fillId="0" borderId="0" xfId="17" applyAlignment="1">
      <alignment horizontal="right"/>
    </xf>
    <xf numFmtId="4" fontId="2" fillId="0" borderId="0" xfId="17" applyNumberFormat="1" applyAlignment="1">
      <alignment horizontal="right"/>
    </xf>
    <xf numFmtId="49" fontId="34" fillId="6" borderId="17" xfId="17" applyNumberFormat="1" applyFont="1" applyFill="1" applyBorder="1"/>
    <xf numFmtId="167" fontId="34" fillId="6" borderId="17" xfId="3" applyNumberFormat="1" applyFont="1" applyFill="1" applyBorder="1"/>
    <xf numFmtId="1" fontId="37" fillId="7" borderId="0" xfId="17" applyNumberFormat="1" applyFont="1" applyFill="1" applyAlignment="1">
      <alignment horizontal="left"/>
    </xf>
    <xf numFmtId="1" fontId="34" fillId="6" borderId="20" xfId="17" applyNumberFormat="1" applyFont="1" applyFill="1" applyBorder="1" applyAlignment="1">
      <alignment horizontal="left"/>
    </xf>
    <xf numFmtId="1" fontId="34" fillId="6" borderId="17" xfId="17" applyNumberFormat="1" applyFont="1" applyFill="1" applyBorder="1" applyAlignment="1">
      <alignment horizontal="left"/>
    </xf>
    <xf numFmtId="166" fontId="37" fillId="7" borderId="24" xfId="17" applyNumberFormat="1" applyFont="1" applyFill="1" applyBorder="1"/>
    <xf numFmtId="1" fontId="2" fillId="0" borderId="0" xfId="17" applyNumberFormat="1"/>
    <xf numFmtId="0" fontId="58" fillId="2" borderId="0" xfId="0" applyFont="1" applyFill="1" applyAlignment="1">
      <alignment horizontal="justify" vertical="center" wrapText="1"/>
    </xf>
    <xf numFmtId="0" fontId="58" fillId="2" borderId="11" xfId="0" applyFont="1" applyFill="1" applyBorder="1" applyAlignment="1">
      <alignment vertical="top" wrapText="1"/>
    </xf>
    <xf numFmtId="0" fontId="58" fillId="2" borderId="0" xfId="0" applyFont="1" applyFill="1" applyAlignment="1">
      <alignment vertical="top" wrapText="1"/>
    </xf>
    <xf numFmtId="0" fontId="5" fillId="2" borderId="46" xfId="0" applyFont="1" applyFill="1" applyBorder="1" applyAlignment="1">
      <alignment horizontal="justify" vertical="center" wrapText="1"/>
    </xf>
    <xf numFmtId="0" fontId="5" fillId="2" borderId="47" xfId="0" applyFont="1" applyFill="1" applyBorder="1" applyAlignment="1">
      <alignment horizontal="justify" vertical="center" wrapText="1"/>
    </xf>
    <xf numFmtId="0" fontId="61" fillId="2" borderId="53" xfId="0" applyFont="1" applyFill="1" applyBorder="1" applyAlignment="1">
      <alignment horizontal="center" vertical="center" wrapText="1"/>
    </xf>
    <xf numFmtId="0" fontId="61" fillId="2" borderId="49" xfId="0" applyFont="1" applyFill="1" applyBorder="1" applyAlignment="1">
      <alignment vertical="center" wrapText="1"/>
    </xf>
    <xf numFmtId="0" fontId="61" fillId="2" borderId="50" xfId="0" applyFont="1" applyFill="1" applyBorder="1" applyAlignment="1">
      <alignment vertical="center" wrapText="1"/>
    </xf>
    <xf numFmtId="0" fontId="5" fillId="2" borderId="53" xfId="0" applyFont="1" applyFill="1" applyBorder="1" applyAlignment="1">
      <alignment horizontal="center" vertical="center" wrapText="1"/>
    </xf>
    <xf numFmtId="9" fontId="5" fillId="2" borderId="53" xfId="9" applyFont="1" applyFill="1" applyBorder="1" applyAlignment="1">
      <alignment horizontal="center" vertical="center" wrapText="1"/>
    </xf>
    <xf numFmtId="0" fontId="5" fillId="2" borderId="55" xfId="0" applyFont="1" applyFill="1" applyBorder="1" applyAlignment="1">
      <alignment horizontal="center" vertical="center" wrapText="1"/>
    </xf>
    <xf numFmtId="0" fontId="5" fillId="2" borderId="48" xfId="0" applyFont="1" applyFill="1" applyBorder="1" applyAlignment="1">
      <alignment horizontal="justify" vertical="center" wrapText="1"/>
    </xf>
    <xf numFmtId="0" fontId="5" fillId="2" borderId="50" xfId="0" applyFont="1" applyFill="1" applyBorder="1" applyAlignment="1">
      <alignment horizontal="justify" vertical="center" wrapText="1"/>
    </xf>
    <xf numFmtId="0" fontId="64" fillId="0" borderId="0" xfId="20" applyFont="1"/>
    <xf numFmtId="0" fontId="5" fillId="0" borderId="0" xfId="20"/>
    <xf numFmtId="10" fontId="0" fillId="0" borderId="0" xfId="9" applyNumberFormat="1" applyFont="1"/>
    <xf numFmtId="4" fontId="5" fillId="0" borderId="0" xfId="20" applyNumberFormat="1"/>
    <xf numFmtId="9" fontId="0" fillId="0" borderId="0" xfId="0" applyNumberFormat="1"/>
    <xf numFmtId="177" fontId="5" fillId="0" borderId="0" xfId="3" applyNumberFormat="1" applyFont="1"/>
    <xf numFmtId="178" fontId="5" fillId="0" borderId="0" xfId="3" applyNumberFormat="1" applyFont="1"/>
    <xf numFmtId="167" fontId="5" fillId="0" borderId="0" xfId="3" applyNumberFormat="1" applyFont="1"/>
    <xf numFmtId="0" fontId="63" fillId="0" borderId="0" xfId="20" applyFont="1"/>
    <xf numFmtId="0" fontId="27" fillId="6" borderId="14" xfId="17" applyFont="1" applyFill="1" applyBorder="1" applyAlignment="1">
      <alignment horizontal="left" vertical="center" wrapText="1"/>
    </xf>
    <xf numFmtId="0" fontId="38" fillId="7" borderId="0" xfId="17" applyFont="1" applyFill="1" applyAlignment="1">
      <alignment horizontal="right" vertical="center"/>
    </xf>
    <xf numFmtId="4" fontId="38" fillId="7" borderId="0" xfId="17" applyNumberFormat="1" applyFont="1" applyFill="1" applyAlignment="1">
      <alignment horizontal="right" vertical="center"/>
    </xf>
    <xf numFmtId="3" fontId="27" fillId="6" borderId="24" xfId="17" applyNumberFormat="1" applyFont="1" applyFill="1" applyBorder="1" applyAlignment="1">
      <alignment horizontal="right" vertical="center"/>
    </xf>
    <xf numFmtId="0" fontId="37" fillId="7" borderId="19" xfId="3" applyNumberFormat="1" applyFont="1" applyFill="1" applyBorder="1" applyAlignment="1">
      <alignment horizontal="right"/>
    </xf>
    <xf numFmtId="168" fontId="1" fillId="6" borderId="0" xfId="9" applyNumberFormat="1" applyFont="1" applyFill="1"/>
    <xf numFmtId="2" fontId="1" fillId="6" borderId="0" xfId="9" applyNumberFormat="1" applyFont="1" applyFill="1" applyAlignment="1">
      <alignment horizontal="right"/>
    </xf>
    <xf numFmtId="3" fontId="37" fillId="7" borderId="20" xfId="3" applyNumberFormat="1" applyFont="1" applyFill="1" applyBorder="1" applyAlignment="1">
      <alignment horizontal="right"/>
    </xf>
    <xf numFmtId="0" fontId="37" fillId="7" borderId="42" xfId="3" applyNumberFormat="1" applyFont="1" applyFill="1" applyBorder="1" applyAlignment="1">
      <alignment horizontal="right"/>
    </xf>
    <xf numFmtId="1" fontId="37" fillId="7" borderId="19" xfId="6" applyNumberFormat="1" applyFont="1" applyFill="1" applyBorder="1" applyAlignment="1">
      <alignment horizontal="right" vertical="center"/>
    </xf>
    <xf numFmtId="3" fontId="37" fillId="7" borderId="20" xfId="6" applyNumberFormat="1" applyFont="1" applyFill="1" applyBorder="1" applyAlignment="1">
      <alignment horizontal="right"/>
    </xf>
    <xf numFmtId="166" fontId="37" fillId="7" borderId="42" xfId="6" applyNumberFormat="1" applyFont="1" applyFill="1" applyBorder="1" applyAlignment="1">
      <alignment horizontal="right"/>
    </xf>
    <xf numFmtId="167" fontId="37" fillId="7" borderId="44" xfId="3" applyNumberFormat="1" applyFont="1" applyFill="1" applyBorder="1" applyAlignment="1">
      <alignment horizontal="right"/>
    </xf>
    <xf numFmtId="0" fontId="17" fillId="2" borderId="0" xfId="14" applyFont="1" applyFill="1" applyAlignment="1">
      <alignment horizontal="left" vertical="center" wrapText="1"/>
    </xf>
    <xf numFmtId="0" fontId="17" fillId="2" borderId="4" xfId="14" applyFont="1" applyFill="1" applyBorder="1" applyAlignment="1">
      <alignment horizontal="left" vertical="center" wrapText="1"/>
    </xf>
    <xf numFmtId="0" fontId="24" fillId="2" borderId="0" xfId="14" applyFont="1" applyFill="1" applyAlignment="1">
      <alignment horizontal="left" vertical="center" wrapText="1"/>
    </xf>
    <xf numFmtId="169" fontId="13" fillId="4" borderId="2" xfId="9" applyNumberFormat="1" applyFont="1" applyFill="1" applyBorder="1" applyAlignment="1">
      <alignment horizontal="right" vertical="center" wrapText="1"/>
    </xf>
    <xf numFmtId="168" fontId="13" fillId="4" borderId="3" xfId="14" applyNumberFormat="1" applyFont="1" applyFill="1" applyBorder="1" applyAlignment="1">
      <alignment horizontal="right" vertical="center" wrapText="1"/>
    </xf>
    <xf numFmtId="169" fontId="13" fillId="2" borderId="2" xfId="9" applyNumberFormat="1" applyFont="1" applyFill="1" applyBorder="1" applyAlignment="1">
      <alignment horizontal="right" vertical="center" wrapText="1"/>
    </xf>
    <xf numFmtId="169" fontId="13" fillId="2" borderId="3" xfId="9" applyNumberFormat="1" applyFont="1" applyFill="1" applyBorder="1" applyAlignment="1">
      <alignment horizontal="right" vertical="center" wrapText="1"/>
    </xf>
    <xf numFmtId="169" fontId="13" fillId="4" borderId="3" xfId="9" applyNumberFormat="1" applyFont="1" applyFill="1" applyBorder="1" applyAlignment="1">
      <alignment horizontal="right" vertical="center" wrapText="1"/>
    </xf>
    <xf numFmtId="166" fontId="13" fillId="2" borderId="3" xfId="14" applyNumberFormat="1" applyFont="1" applyFill="1" applyBorder="1" applyAlignment="1">
      <alignment horizontal="right" vertical="center" wrapText="1"/>
    </xf>
    <xf numFmtId="169" fontId="17" fillId="4" borderId="2" xfId="9" applyNumberFormat="1" applyFont="1" applyFill="1" applyBorder="1" applyAlignment="1">
      <alignment horizontal="right" vertical="center" wrapText="1"/>
    </xf>
    <xf numFmtId="3" fontId="17" fillId="5" borderId="3" xfId="14" applyNumberFormat="1" applyFont="1" applyFill="1" applyBorder="1" applyAlignment="1">
      <alignment horizontal="right" vertical="center" wrapText="1"/>
    </xf>
    <xf numFmtId="169" fontId="17" fillId="5" borderId="3" xfId="9" applyNumberFormat="1" applyFont="1" applyFill="1" applyBorder="1" applyAlignment="1">
      <alignment horizontal="right" vertical="center" wrapText="1"/>
    </xf>
    <xf numFmtId="169" fontId="17" fillId="2" borderId="2" xfId="9" applyNumberFormat="1" applyFont="1" applyFill="1" applyBorder="1" applyAlignment="1">
      <alignment horizontal="right" vertical="center" wrapText="1"/>
    </xf>
    <xf numFmtId="169" fontId="17" fillId="2" borderId="3" xfId="9" applyNumberFormat="1" applyFont="1" applyFill="1" applyBorder="1" applyAlignment="1">
      <alignment horizontal="right" vertical="center" wrapText="1"/>
    </xf>
    <xf numFmtId="169" fontId="17" fillId="4" borderId="8" xfId="9" applyNumberFormat="1" applyFont="1" applyFill="1" applyBorder="1" applyAlignment="1">
      <alignment horizontal="right" vertical="center" wrapText="1"/>
    </xf>
    <xf numFmtId="0" fontId="16" fillId="0" borderId="1" xfId="14" applyFont="1" applyBorder="1" applyAlignment="1">
      <alignment horizontal="right" vertical="center" wrapText="1"/>
    </xf>
    <xf numFmtId="3" fontId="16" fillId="0" borderId="2" xfId="14" applyNumberFormat="1" applyFont="1" applyBorder="1" applyAlignment="1">
      <alignment horizontal="right" vertical="center" wrapText="1"/>
    </xf>
    <xf numFmtId="3" fontId="16" fillId="0" borderId="2" xfId="0" applyNumberFormat="1" applyFont="1" applyBorder="1" applyAlignment="1">
      <alignment horizontal="right" vertical="top" wrapText="1"/>
    </xf>
    <xf numFmtId="3" fontId="18" fillId="0" borderId="2" xfId="0" applyNumberFormat="1" applyFont="1" applyBorder="1" applyAlignment="1">
      <alignment horizontal="right" vertical="top" wrapText="1"/>
    </xf>
    <xf numFmtId="3" fontId="17" fillId="0" borderId="2" xfId="0" applyNumberFormat="1" applyFont="1" applyBorder="1" applyAlignment="1">
      <alignment horizontal="right" vertical="top" wrapText="1"/>
    </xf>
    <xf numFmtId="3" fontId="66" fillId="0" borderId="2" xfId="0" applyNumberFormat="1" applyFont="1" applyBorder="1" applyAlignment="1">
      <alignment horizontal="right" vertical="top" wrapText="1"/>
    </xf>
    <xf numFmtId="169" fontId="16" fillId="2" borderId="2" xfId="9" applyNumberFormat="1" applyFont="1" applyFill="1" applyBorder="1" applyAlignment="1">
      <alignment horizontal="right" vertical="center" wrapText="1"/>
    </xf>
    <xf numFmtId="169" fontId="16" fillId="4" borderId="2" xfId="9" applyNumberFormat="1" applyFont="1" applyFill="1" applyBorder="1" applyAlignment="1">
      <alignment horizontal="right" vertical="center" wrapText="1"/>
    </xf>
    <xf numFmtId="169" fontId="16" fillId="0" borderId="2" xfId="9" applyNumberFormat="1" applyFont="1" applyBorder="1" applyAlignment="1">
      <alignment horizontal="right" vertical="top" wrapText="1"/>
    </xf>
    <xf numFmtId="169" fontId="16" fillId="10" borderId="2" xfId="9" applyNumberFormat="1" applyFont="1" applyFill="1" applyBorder="1" applyAlignment="1">
      <alignment horizontal="right" vertical="top" wrapText="1"/>
    </xf>
    <xf numFmtId="3" fontId="18" fillId="10" borderId="2" xfId="0" applyNumberFormat="1" applyFont="1" applyFill="1" applyBorder="1" applyAlignment="1">
      <alignment horizontal="right" vertical="top" wrapText="1"/>
    </xf>
    <xf numFmtId="169" fontId="17" fillId="0" borderId="2" xfId="9" applyNumberFormat="1" applyFont="1" applyBorder="1" applyAlignment="1">
      <alignment horizontal="right" vertical="top" wrapText="1"/>
    </xf>
    <xf numFmtId="169" fontId="17" fillId="10" borderId="2" xfId="9" applyNumberFormat="1" applyFont="1" applyFill="1" applyBorder="1" applyAlignment="1">
      <alignment horizontal="right" vertical="top" wrapText="1"/>
    </xf>
    <xf numFmtId="3" fontId="20" fillId="0" borderId="2" xfId="0" applyNumberFormat="1" applyFont="1" applyBorder="1" applyAlignment="1">
      <alignment horizontal="right" vertical="top" wrapText="1"/>
    </xf>
    <xf numFmtId="3" fontId="20" fillId="10" borderId="2" xfId="0" applyNumberFormat="1" applyFont="1" applyFill="1" applyBorder="1" applyAlignment="1">
      <alignment horizontal="right" vertical="top" wrapText="1"/>
    </xf>
    <xf numFmtId="3" fontId="67" fillId="0" borderId="2" xfId="0" applyNumberFormat="1" applyFont="1" applyBorder="1" applyAlignment="1">
      <alignment horizontal="right" vertical="top" wrapText="1"/>
    </xf>
    <xf numFmtId="3" fontId="17" fillId="0" borderId="2" xfId="14" applyNumberFormat="1" applyFont="1" applyBorder="1" applyAlignment="1">
      <alignment horizontal="right" vertical="center" wrapText="1"/>
    </xf>
    <xf numFmtId="0" fontId="26" fillId="10" borderId="11" xfId="14" applyFont="1" applyFill="1" applyBorder="1" applyAlignment="1">
      <alignment vertical="center" wrapText="1"/>
    </xf>
    <xf numFmtId="169" fontId="18" fillId="0" borderId="2" xfId="9" applyNumberFormat="1" applyFont="1" applyBorder="1" applyAlignment="1">
      <alignment horizontal="right" vertical="top" wrapText="1"/>
    </xf>
    <xf numFmtId="169" fontId="18" fillId="10" borderId="2" xfId="9" applyNumberFormat="1" applyFont="1" applyFill="1" applyBorder="1" applyAlignment="1">
      <alignment horizontal="right" vertical="top" wrapText="1"/>
    </xf>
    <xf numFmtId="3" fontId="66" fillId="0" borderId="8" xfId="0" applyNumberFormat="1" applyFont="1" applyBorder="1" applyAlignment="1">
      <alignment horizontal="right" vertical="top" wrapText="1"/>
    </xf>
    <xf numFmtId="3" fontId="66" fillId="10" borderId="8" xfId="0" applyNumberFormat="1" applyFont="1" applyFill="1" applyBorder="1" applyAlignment="1">
      <alignment horizontal="right" vertical="top" wrapText="1"/>
    </xf>
    <xf numFmtId="169" fontId="20" fillId="0" borderId="2" xfId="9" applyNumberFormat="1" applyFont="1" applyBorder="1" applyAlignment="1">
      <alignment horizontal="right" vertical="top" wrapText="1"/>
    </xf>
    <xf numFmtId="169" fontId="20" fillId="10" borderId="2" xfId="9" applyNumberFormat="1" applyFont="1" applyFill="1" applyBorder="1" applyAlignment="1">
      <alignment horizontal="right" vertical="top" wrapText="1"/>
    </xf>
    <xf numFmtId="3" fontId="17" fillId="0" borderId="8" xfId="14" applyNumberFormat="1" applyFont="1" applyBorder="1" applyAlignment="1">
      <alignment horizontal="right" vertical="center" wrapText="1"/>
    </xf>
    <xf numFmtId="0" fontId="17" fillId="2" borderId="0" xfId="14" applyFont="1" applyFill="1" applyAlignment="1">
      <alignment vertical="center" wrapText="1"/>
    </xf>
    <xf numFmtId="169" fontId="26" fillId="0" borderId="11" xfId="9" applyNumberFormat="1" applyFont="1" applyBorder="1" applyAlignment="1">
      <alignment horizontal="right" vertical="top" wrapText="1"/>
    </xf>
    <xf numFmtId="169" fontId="26" fillId="10" borderId="11" xfId="9" applyNumberFormat="1" applyFont="1" applyFill="1" applyBorder="1" applyAlignment="1">
      <alignment horizontal="right" vertical="top" wrapText="1"/>
    </xf>
    <xf numFmtId="3" fontId="17" fillId="0" borderId="2" xfId="0" quotePrefix="1" applyNumberFormat="1" applyFont="1" applyBorder="1" applyAlignment="1">
      <alignment horizontal="right" vertical="top" wrapText="1"/>
    </xf>
    <xf numFmtId="169" fontId="66" fillId="0" borderId="8" xfId="9" applyNumberFormat="1" applyFont="1" applyBorder="1" applyAlignment="1">
      <alignment horizontal="right" vertical="top" wrapText="1"/>
    </xf>
    <xf numFmtId="169" fontId="17" fillId="0" borderId="8" xfId="9" applyNumberFormat="1" applyFont="1" applyFill="1" applyBorder="1" applyAlignment="1">
      <alignment horizontal="right" vertical="center" wrapText="1"/>
    </xf>
    <xf numFmtId="169" fontId="17" fillId="10" borderId="8" xfId="9" applyNumberFormat="1" applyFont="1" applyFill="1" applyBorder="1" applyAlignment="1">
      <alignment horizontal="right" vertical="center" wrapText="1"/>
    </xf>
    <xf numFmtId="168" fontId="16" fillId="0" borderId="2" xfId="0" applyNumberFormat="1" applyFont="1" applyBorder="1" applyAlignment="1">
      <alignment horizontal="right" vertical="top" wrapText="1"/>
    </xf>
    <xf numFmtId="168" fontId="16" fillId="10" borderId="2" xfId="0" applyNumberFormat="1" applyFont="1" applyFill="1" applyBorder="1" applyAlignment="1">
      <alignment horizontal="right" vertical="top" wrapText="1"/>
    </xf>
    <xf numFmtId="168" fontId="17" fillId="0" borderId="2" xfId="0" applyNumberFormat="1" applyFont="1" applyBorder="1" applyAlignment="1">
      <alignment horizontal="right" vertical="top" wrapText="1"/>
    </xf>
    <xf numFmtId="168" fontId="17" fillId="10" borderId="2" xfId="0" applyNumberFormat="1" applyFont="1" applyFill="1" applyBorder="1" applyAlignment="1">
      <alignment horizontal="right" vertical="top" wrapText="1"/>
    </xf>
    <xf numFmtId="168" fontId="17" fillId="0" borderId="3" xfId="0" applyNumberFormat="1" applyFont="1" applyBorder="1" applyAlignment="1">
      <alignment horizontal="right" vertical="top" wrapText="1"/>
    </xf>
    <xf numFmtId="168" fontId="17" fillId="10" borderId="3" xfId="0" applyNumberFormat="1" applyFont="1" applyFill="1" applyBorder="1" applyAlignment="1">
      <alignment horizontal="right" vertical="top" wrapText="1"/>
    </xf>
    <xf numFmtId="3" fontId="67" fillId="10" borderId="2" xfId="0" applyNumberFormat="1" applyFont="1" applyFill="1" applyBorder="1" applyAlignment="1">
      <alignment horizontal="right" vertical="top" wrapText="1"/>
    </xf>
    <xf numFmtId="3" fontId="66" fillId="10" borderId="2" xfId="0" applyNumberFormat="1" applyFont="1" applyFill="1" applyBorder="1" applyAlignment="1">
      <alignment horizontal="right" vertical="top" wrapText="1"/>
    </xf>
    <xf numFmtId="3" fontId="66" fillId="0" borderId="3" xfId="0" applyNumberFormat="1" applyFont="1" applyBorder="1" applyAlignment="1">
      <alignment horizontal="right" vertical="top" wrapText="1"/>
    </xf>
    <xf numFmtId="3" fontId="66" fillId="10" borderId="3" xfId="0" applyNumberFormat="1" applyFont="1" applyFill="1" applyBorder="1" applyAlignment="1">
      <alignment horizontal="right" vertical="top" wrapText="1"/>
    </xf>
    <xf numFmtId="169" fontId="16" fillId="0" borderId="2" xfId="9" applyNumberFormat="1" applyFont="1" applyFill="1" applyBorder="1" applyAlignment="1">
      <alignment horizontal="right" vertical="top" wrapText="1"/>
    </xf>
    <xf numFmtId="169" fontId="17" fillId="0" borderId="2" xfId="9" applyNumberFormat="1" applyFont="1" applyFill="1" applyBorder="1" applyAlignment="1">
      <alignment horizontal="right" vertical="top" wrapText="1"/>
    </xf>
    <xf numFmtId="169" fontId="17" fillId="0" borderId="3" xfId="9" applyNumberFormat="1" applyFont="1" applyFill="1" applyBorder="1" applyAlignment="1">
      <alignment horizontal="right" vertical="top" wrapText="1"/>
    </xf>
    <xf numFmtId="169" fontId="17" fillId="10" borderId="3" xfId="9" applyNumberFormat="1" applyFont="1" applyFill="1" applyBorder="1" applyAlignment="1">
      <alignment horizontal="right" vertical="top" wrapText="1"/>
    </xf>
    <xf numFmtId="169" fontId="16" fillId="0" borderId="2" xfId="0" applyNumberFormat="1" applyFont="1" applyBorder="1" applyAlignment="1">
      <alignment horizontal="right" vertical="top" wrapText="1"/>
    </xf>
    <xf numFmtId="169" fontId="16" fillId="10" borderId="2" xfId="0" applyNumberFormat="1" applyFont="1" applyFill="1" applyBorder="1" applyAlignment="1">
      <alignment horizontal="right" vertical="top" wrapText="1"/>
    </xf>
    <xf numFmtId="169" fontId="17" fillId="0" borderId="2" xfId="0" applyNumberFormat="1" applyFont="1" applyBorder="1" applyAlignment="1">
      <alignment horizontal="right" vertical="top" wrapText="1"/>
    </xf>
    <xf numFmtId="169" fontId="17" fillId="10" borderId="2" xfId="0" applyNumberFormat="1" applyFont="1" applyFill="1" applyBorder="1" applyAlignment="1">
      <alignment horizontal="right" vertical="top" wrapText="1"/>
    </xf>
    <xf numFmtId="169" fontId="17" fillId="0" borderId="3" xfId="0" applyNumberFormat="1" applyFont="1" applyBorder="1" applyAlignment="1">
      <alignment horizontal="right" vertical="top" wrapText="1"/>
    </xf>
    <xf numFmtId="169" fontId="17" fillId="10" borderId="3" xfId="0" applyNumberFormat="1" applyFont="1" applyFill="1" applyBorder="1" applyAlignment="1">
      <alignment horizontal="right" vertical="top" wrapText="1"/>
    </xf>
    <xf numFmtId="3" fontId="16" fillId="0" borderId="2" xfId="0" applyNumberFormat="1" applyFont="1" applyBorder="1" applyAlignment="1">
      <alignment horizontal="right" vertical="center" wrapText="1"/>
    </xf>
    <xf numFmtId="3" fontId="16" fillId="10" borderId="2" xfId="0" applyNumberFormat="1" applyFont="1" applyFill="1" applyBorder="1" applyAlignment="1">
      <alignment horizontal="right" vertical="center" wrapText="1"/>
    </xf>
    <xf numFmtId="3" fontId="17" fillId="0" borderId="2" xfId="0" applyNumberFormat="1" applyFont="1" applyBorder="1" applyAlignment="1">
      <alignment horizontal="right" vertical="center" wrapText="1"/>
    </xf>
    <xf numFmtId="3" fontId="17" fillId="10" borderId="2" xfId="0" applyNumberFormat="1" applyFont="1" applyFill="1" applyBorder="1" applyAlignment="1">
      <alignment horizontal="right" vertical="center" wrapText="1"/>
    </xf>
    <xf numFmtId="3" fontId="17" fillId="0" borderId="3" xfId="0" applyNumberFormat="1" applyFont="1" applyBorder="1" applyAlignment="1">
      <alignment horizontal="right" vertical="center" wrapText="1"/>
    </xf>
    <xf numFmtId="3" fontId="17" fillId="10" borderId="3" xfId="0" applyNumberFormat="1" applyFont="1" applyFill="1" applyBorder="1" applyAlignment="1">
      <alignment horizontal="right" vertical="center" wrapText="1"/>
    </xf>
    <xf numFmtId="3" fontId="67" fillId="0" borderId="2" xfId="0" applyNumberFormat="1" applyFont="1" applyBorder="1" applyAlignment="1">
      <alignment horizontal="right" vertical="center" wrapText="1"/>
    </xf>
    <xf numFmtId="3" fontId="67" fillId="10" borderId="2" xfId="0" applyNumberFormat="1" applyFont="1" applyFill="1" applyBorder="1" applyAlignment="1">
      <alignment horizontal="right" vertical="center" wrapText="1"/>
    </xf>
    <xf numFmtId="3" fontId="66" fillId="0" borderId="2" xfId="0" applyNumberFormat="1" applyFont="1" applyBorder="1" applyAlignment="1">
      <alignment horizontal="right" vertical="center" wrapText="1"/>
    </xf>
    <xf numFmtId="3" fontId="66" fillId="10" borderId="2" xfId="0" applyNumberFormat="1" applyFont="1" applyFill="1" applyBorder="1" applyAlignment="1">
      <alignment horizontal="right" vertical="center" wrapText="1"/>
    </xf>
    <xf numFmtId="3" fontId="66" fillId="0" borderId="3" xfId="0" applyNumberFormat="1" applyFont="1" applyBorder="1" applyAlignment="1">
      <alignment horizontal="right" vertical="center" wrapText="1"/>
    </xf>
    <xf numFmtId="3" fontId="66" fillId="10" borderId="3" xfId="0" applyNumberFormat="1" applyFont="1" applyFill="1" applyBorder="1" applyAlignment="1">
      <alignment horizontal="right" vertical="center" wrapText="1"/>
    </xf>
    <xf numFmtId="168" fontId="16" fillId="0" borderId="2" xfId="0" applyNumberFormat="1" applyFont="1" applyBorder="1" applyAlignment="1">
      <alignment horizontal="right" vertical="center" wrapText="1"/>
    </xf>
    <xf numFmtId="166" fontId="67" fillId="10" borderId="2" xfId="0" applyNumberFormat="1" applyFont="1" applyFill="1" applyBorder="1" applyAlignment="1">
      <alignment horizontal="right" vertical="center" wrapText="1"/>
    </xf>
    <xf numFmtId="166" fontId="67" fillId="0" borderId="2" xfId="0" applyNumberFormat="1" applyFont="1" applyBorder="1" applyAlignment="1">
      <alignment horizontal="right" vertical="center" wrapText="1"/>
    </xf>
    <xf numFmtId="168" fontId="17" fillId="0" borderId="2" xfId="0" applyNumberFormat="1" applyFont="1" applyBorder="1" applyAlignment="1">
      <alignment horizontal="right" vertical="center" wrapText="1"/>
    </xf>
    <xf numFmtId="166" fontId="66" fillId="10" borderId="2" xfId="0" applyNumberFormat="1" applyFont="1" applyFill="1" applyBorder="1" applyAlignment="1">
      <alignment horizontal="right" vertical="center" wrapText="1"/>
    </xf>
    <xf numFmtId="168" fontId="17" fillId="0" borderId="3" xfId="0" applyNumberFormat="1" applyFont="1" applyBorder="1" applyAlignment="1">
      <alignment horizontal="right" vertical="center" wrapText="1"/>
    </xf>
    <xf numFmtId="166" fontId="66" fillId="10" borderId="3" xfId="0" applyNumberFormat="1" applyFont="1" applyFill="1" applyBorder="1" applyAlignment="1">
      <alignment horizontal="right" vertical="center" wrapText="1"/>
    </xf>
    <xf numFmtId="0" fontId="16" fillId="10" borderId="3" xfId="14" applyFont="1" applyFill="1" applyBorder="1" applyAlignment="1">
      <alignment horizontal="right" vertical="center" wrapText="1"/>
    </xf>
    <xf numFmtId="3" fontId="16" fillId="10" borderId="2" xfId="14" applyNumberFormat="1" applyFont="1" applyFill="1" applyBorder="1" applyAlignment="1">
      <alignment horizontal="right" vertical="center" wrapText="1"/>
    </xf>
    <xf numFmtId="169" fontId="16" fillId="10" borderId="2" xfId="9" applyNumberFormat="1" applyFont="1" applyFill="1" applyBorder="1" applyAlignment="1">
      <alignment horizontal="right" vertical="center" wrapText="1"/>
    </xf>
    <xf numFmtId="3" fontId="17" fillId="10" borderId="2" xfId="14" applyNumberFormat="1" applyFont="1" applyFill="1" applyBorder="1" applyAlignment="1">
      <alignment horizontal="right" vertical="center" wrapText="1"/>
    </xf>
    <xf numFmtId="169" fontId="17" fillId="10" borderId="2" xfId="9" applyNumberFormat="1" applyFont="1" applyFill="1" applyBorder="1" applyAlignment="1">
      <alignment horizontal="right" vertical="center" wrapText="1"/>
    </xf>
    <xf numFmtId="0" fontId="17" fillId="10" borderId="3" xfId="14" applyFont="1" applyFill="1" applyBorder="1" applyAlignment="1">
      <alignment horizontal="right" vertical="center" wrapText="1"/>
    </xf>
    <xf numFmtId="169" fontId="17" fillId="10" borderId="3" xfId="9" applyNumberFormat="1" applyFont="1" applyFill="1" applyBorder="1" applyAlignment="1">
      <alignment horizontal="right" vertical="center" wrapText="1"/>
    </xf>
    <xf numFmtId="1" fontId="17" fillId="10" borderId="3" xfId="14" applyNumberFormat="1" applyFont="1" applyFill="1" applyBorder="1" applyAlignment="1">
      <alignment horizontal="right" vertical="center" wrapText="1"/>
    </xf>
    <xf numFmtId="0" fontId="16" fillId="10" borderId="11" xfId="14" applyFont="1" applyFill="1" applyBorder="1" applyAlignment="1">
      <alignment horizontal="right" vertical="center" wrapText="1"/>
    </xf>
    <xf numFmtId="0" fontId="23" fillId="11" borderId="1" xfId="14" applyFont="1" applyFill="1" applyBorder="1" applyAlignment="1">
      <alignment horizontal="right" vertical="center" wrapText="1"/>
    </xf>
    <xf numFmtId="168" fontId="23" fillId="2" borderId="2" xfId="14" applyNumberFormat="1" applyFont="1" applyFill="1" applyBorder="1" applyAlignment="1">
      <alignment horizontal="right" vertical="center" wrapText="1"/>
    </xf>
    <xf numFmtId="168" fontId="23" fillId="10" borderId="2" xfId="14" applyNumberFormat="1" applyFont="1" applyFill="1" applyBorder="1" applyAlignment="1">
      <alignment horizontal="right" vertical="center" wrapText="1"/>
    </xf>
    <xf numFmtId="168" fontId="24" fillId="2" borderId="2" xfId="14" applyNumberFormat="1" applyFont="1" applyFill="1" applyBorder="1" applyAlignment="1">
      <alignment horizontal="right" vertical="center" wrapText="1"/>
    </xf>
    <xf numFmtId="168" fontId="24" fillId="10" borderId="2" xfId="14" applyNumberFormat="1" applyFont="1" applyFill="1" applyBorder="1" applyAlignment="1">
      <alignment horizontal="right" vertical="center" wrapText="1"/>
    </xf>
    <xf numFmtId="168" fontId="17" fillId="10" borderId="3" xfId="14" applyNumberFormat="1" applyFont="1" applyFill="1" applyBorder="1" applyAlignment="1">
      <alignment horizontal="right" vertical="center" wrapText="1"/>
    </xf>
    <xf numFmtId="168" fontId="23" fillId="4" borderId="2" xfId="14" applyNumberFormat="1" applyFont="1" applyFill="1" applyBorder="1" applyAlignment="1">
      <alignment horizontal="right" vertical="center" wrapText="1"/>
    </xf>
    <xf numFmtId="168" fontId="24" fillId="2" borderId="3" xfId="14" applyNumberFormat="1" applyFont="1" applyFill="1" applyBorder="1" applyAlignment="1">
      <alignment horizontal="right" vertical="center" wrapText="1"/>
    </xf>
    <xf numFmtId="168" fontId="24" fillId="4" borderId="8" xfId="14" applyNumberFormat="1" applyFont="1" applyFill="1" applyBorder="1" applyAlignment="1">
      <alignment horizontal="right" vertical="center" wrapText="1"/>
    </xf>
    <xf numFmtId="0" fontId="23" fillId="11" borderId="3" xfId="14" applyFont="1" applyFill="1" applyBorder="1" applyAlignment="1">
      <alignment horizontal="right" vertical="center" wrapText="1"/>
    </xf>
    <xf numFmtId="3" fontId="23" fillId="2" borderId="2" xfId="14" applyNumberFormat="1" applyFont="1" applyFill="1" applyBorder="1" applyAlignment="1">
      <alignment horizontal="right" vertical="center" wrapText="1"/>
    </xf>
    <xf numFmtId="169" fontId="23" fillId="2" borderId="2" xfId="9" applyNumberFormat="1" applyFont="1" applyFill="1" applyBorder="1" applyAlignment="1">
      <alignment horizontal="right" vertical="center" wrapText="1"/>
    </xf>
    <xf numFmtId="3" fontId="23" fillId="10" borderId="2" xfId="14" applyNumberFormat="1" applyFont="1" applyFill="1" applyBorder="1" applyAlignment="1">
      <alignment horizontal="right" vertical="center" wrapText="1"/>
    </xf>
    <xf numFmtId="169" fontId="23" fillId="10" borderId="2" xfId="9" applyNumberFormat="1" applyFont="1" applyFill="1" applyBorder="1" applyAlignment="1">
      <alignment horizontal="right" vertical="center" wrapText="1"/>
    </xf>
    <xf numFmtId="3" fontId="24" fillId="2" borderId="2" xfId="14" applyNumberFormat="1" applyFont="1" applyFill="1" applyBorder="1" applyAlignment="1">
      <alignment horizontal="right" vertical="center" wrapText="1"/>
    </xf>
    <xf numFmtId="169" fontId="24" fillId="2" borderId="2" xfId="9" applyNumberFormat="1" applyFont="1" applyFill="1" applyBorder="1" applyAlignment="1">
      <alignment horizontal="right" vertical="center" wrapText="1"/>
    </xf>
    <xf numFmtId="3" fontId="24" fillId="10" borderId="2" xfId="14" applyNumberFormat="1" applyFont="1" applyFill="1" applyBorder="1" applyAlignment="1">
      <alignment horizontal="right" vertical="center" wrapText="1"/>
    </xf>
    <xf numFmtId="169" fontId="24" fillId="10" borderId="2" xfId="9" applyNumberFormat="1" applyFont="1" applyFill="1" applyBorder="1" applyAlignment="1">
      <alignment horizontal="right" vertical="center" wrapText="1"/>
    </xf>
    <xf numFmtId="3" fontId="24" fillId="2" borderId="3" xfId="14" applyNumberFormat="1" applyFont="1" applyFill="1" applyBorder="1" applyAlignment="1">
      <alignment horizontal="right" vertical="center" wrapText="1"/>
    </xf>
    <xf numFmtId="169" fontId="24" fillId="0" borderId="8" xfId="9" applyNumberFormat="1" applyFont="1" applyFill="1" applyBorder="1" applyAlignment="1">
      <alignment horizontal="right" vertical="center" wrapText="1"/>
    </xf>
    <xf numFmtId="3" fontId="24" fillId="10" borderId="3" xfId="14" applyNumberFormat="1" applyFont="1" applyFill="1" applyBorder="1" applyAlignment="1">
      <alignment horizontal="right" vertical="center" wrapText="1"/>
    </xf>
    <xf numFmtId="169" fontId="24" fillId="10" borderId="8" xfId="9" applyNumberFormat="1" applyFont="1" applyFill="1" applyBorder="1" applyAlignment="1">
      <alignment horizontal="right" vertical="center" wrapText="1"/>
    </xf>
    <xf numFmtId="10" fontId="17" fillId="2" borderId="2" xfId="9" applyNumberFormat="1" applyFont="1" applyFill="1" applyBorder="1" applyAlignment="1">
      <alignment horizontal="right" vertical="center" wrapText="1"/>
    </xf>
    <xf numFmtId="10" fontId="17" fillId="4" borderId="2" xfId="9" applyNumberFormat="1" applyFont="1" applyFill="1" applyBorder="1" applyAlignment="1">
      <alignment horizontal="right" vertical="center" wrapText="1"/>
    </xf>
    <xf numFmtId="169" fontId="17" fillId="4" borderId="3" xfId="9" applyNumberFormat="1" applyFont="1" applyFill="1" applyBorder="1" applyAlignment="1">
      <alignment horizontal="right" vertical="center" wrapText="1"/>
    </xf>
    <xf numFmtId="0" fontId="9" fillId="0" borderId="0" xfId="4" applyFont="1" applyAlignment="1">
      <alignment horizontal="left"/>
    </xf>
    <xf numFmtId="0" fontId="13" fillId="2" borderId="4" xfId="14" applyFont="1" applyFill="1" applyBorder="1" applyAlignment="1">
      <alignment horizontal="left" vertical="center" wrapText="1"/>
    </xf>
    <xf numFmtId="0" fontId="11" fillId="2" borderId="1" xfId="14" applyFont="1" applyFill="1" applyBorder="1" applyAlignment="1">
      <alignment horizontal="right" vertical="center" wrapText="1"/>
    </xf>
    <xf numFmtId="0" fontId="11" fillId="3" borderId="1" xfId="14" applyFont="1" applyFill="1" applyBorder="1" applyAlignment="1">
      <alignment horizontal="right" vertical="center" wrapText="1"/>
    </xf>
    <xf numFmtId="0" fontId="11" fillId="3" borderId="1" xfId="14" applyFont="1" applyFill="1" applyBorder="1" applyAlignment="1">
      <alignment horizontal="center" vertical="center" wrapText="1"/>
    </xf>
    <xf numFmtId="0" fontId="20" fillId="0" borderId="5" xfId="14" applyFont="1" applyBorder="1" applyAlignment="1">
      <alignment horizontal="left" vertical="center" wrapText="1"/>
    </xf>
    <xf numFmtId="0" fontId="20" fillId="0" borderId="2" xfId="14" applyFont="1" applyBorder="1" applyAlignment="1">
      <alignment horizontal="left" vertical="center" wrapText="1"/>
    </xf>
    <xf numFmtId="0" fontId="20" fillId="0" borderId="3" xfId="14" applyFont="1" applyBorder="1" applyAlignment="1">
      <alignment horizontal="left" vertical="center" wrapText="1"/>
    </xf>
    <xf numFmtId="0" fontId="2" fillId="0" borderId="4" xfId="14" applyBorder="1" applyAlignment="1">
      <alignment horizontal="left" vertical="center" wrapText="1"/>
    </xf>
    <xf numFmtId="0" fontId="11" fillId="2" borderId="1" xfId="14" applyFont="1" applyFill="1" applyBorder="1" applyAlignment="1">
      <alignment horizontal="center" vertical="center" wrapText="1"/>
    </xf>
    <xf numFmtId="0" fontId="16" fillId="2" borderId="4" xfId="14" applyFont="1" applyFill="1" applyBorder="1" applyAlignment="1">
      <alignment horizontal="left" vertical="center" wrapText="1"/>
    </xf>
    <xf numFmtId="0" fontId="16" fillId="2" borderId="2" xfId="14" applyFont="1" applyFill="1" applyBorder="1" applyAlignment="1">
      <alignment horizontal="left" vertical="center" wrapText="1"/>
    </xf>
    <xf numFmtId="0" fontId="18" fillId="0" borderId="5" xfId="14" applyFont="1" applyBorder="1" applyAlignment="1">
      <alignment horizontal="left" vertical="center"/>
    </xf>
    <xf numFmtId="0" fontId="18" fillId="0" borderId="2" xfId="14" applyFont="1" applyBorder="1" applyAlignment="1">
      <alignment horizontal="left" vertical="center"/>
    </xf>
    <xf numFmtId="0" fontId="18" fillId="0" borderId="5" xfId="14" applyFont="1" applyBorder="1" applyAlignment="1">
      <alignment horizontal="left" vertical="center" wrapText="1"/>
    </xf>
    <xf numFmtId="0" fontId="18" fillId="0" borderId="2" xfId="14" applyFont="1" applyBorder="1" applyAlignment="1">
      <alignment horizontal="left" vertical="center" wrapText="1"/>
    </xf>
    <xf numFmtId="0" fontId="23" fillId="2" borderId="9" xfId="14" applyFont="1" applyFill="1" applyBorder="1" applyAlignment="1">
      <alignment horizontal="left" vertical="center" wrapText="1"/>
    </xf>
    <xf numFmtId="0" fontId="16" fillId="2" borderId="1" xfId="14" applyFont="1" applyFill="1" applyBorder="1" applyAlignment="1">
      <alignment horizontal="right" vertical="center" wrapText="1"/>
    </xf>
    <xf numFmtId="0" fontId="16" fillId="3" borderId="1" xfId="14" applyFont="1" applyFill="1" applyBorder="1" applyAlignment="1">
      <alignment horizontal="right" vertical="center" wrapText="1"/>
    </xf>
    <xf numFmtId="0" fontId="22" fillId="0" borderId="10" xfId="14" applyFont="1" applyBorder="1" applyAlignment="1">
      <alignment horizontal="left"/>
    </xf>
    <xf numFmtId="0" fontId="2" fillId="0" borderId="10" xfId="14" applyBorder="1" applyAlignment="1">
      <alignment horizontal="left"/>
    </xf>
    <xf numFmtId="0" fontId="17" fillId="2" borderId="4" xfId="14" applyFont="1" applyFill="1" applyBorder="1" applyAlignment="1">
      <alignment horizontal="left" vertical="center" wrapText="1"/>
    </xf>
    <xf numFmtId="0" fontId="23" fillId="2" borderId="1" xfId="14" applyFont="1" applyFill="1" applyBorder="1" applyAlignment="1">
      <alignment horizontal="right" vertical="center" wrapText="1"/>
    </xf>
    <xf numFmtId="0" fontId="23" fillId="11" borderId="1" xfId="14" applyFont="1" applyFill="1" applyBorder="1" applyAlignment="1">
      <alignment horizontal="right" vertical="center" wrapText="1"/>
    </xf>
    <xf numFmtId="0" fontId="24" fillId="2" borderId="0" xfId="14" applyFont="1" applyFill="1" applyAlignment="1">
      <alignment horizontal="left" vertical="center" wrapText="1"/>
    </xf>
    <xf numFmtId="0" fontId="16" fillId="3" borderId="3" xfId="14" applyFont="1" applyFill="1" applyBorder="1" applyAlignment="1">
      <alignment horizontal="right" vertical="center" wrapText="1"/>
    </xf>
    <xf numFmtId="49" fontId="32" fillId="6" borderId="12" xfId="17" applyNumberFormat="1" applyFont="1" applyFill="1" applyBorder="1" applyAlignment="1">
      <alignment horizontal="center" vertical="center"/>
    </xf>
    <xf numFmtId="0" fontId="32" fillId="8" borderId="12" xfId="17" applyFont="1" applyFill="1" applyBorder="1" applyAlignment="1">
      <alignment horizontal="center" vertical="center"/>
    </xf>
    <xf numFmtId="0" fontId="29" fillId="9" borderId="15" xfId="17" applyFont="1" applyFill="1" applyBorder="1" applyAlignment="1">
      <alignment horizontal="left" vertical="center"/>
    </xf>
    <xf numFmtId="0" fontId="29" fillId="6" borderId="23" xfId="17" applyFont="1" applyFill="1" applyBorder="1" applyAlignment="1">
      <alignment horizontal="left" vertical="center" wrapText="1"/>
    </xf>
    <xf numFmtId="0" fontId="30" fillId="6" borderId="14" xfId="17" applyFont="1" applyFill="1" applyBorder="1" applyAlignment="1">
      <alignment horizontal="left" vertical="center" wrapText="1"/>
    </xf>
    <xf numFmtId="0" fontId="30" fillId="6" borderId="0" xfId="17" applyFont="1" applyFill="1" applyAlignment="1">
      <alignment horizontal="left" vertical="center" wrapText="1"/>
    </xf>
    <xf numFmtId="0" fontId="30" fillId="0" borderId="14" xfId="17" applyFont="1" applyBorder="1" applyAlignment="1">
      <alignment horizontal="left" vertical="center" wrapText="1"/>
    </xf>
    <xf numFmtId="0" fontId="30" fillId="0" borderId="0" xfId="17" applyFont="1" applyAlignment="1">
      <alignment horizontal="left" vertical="center" wrapText="1"/>
    </xf>
    <xf numFmtId="0" fontId="29" fillId="6" borderId="15" xfId="17" applyFont="1" applyFill="1" applyBorder="1" applyAlignment="1">
      <alignment horizontal="left" vertical="center" wrapText="1"/>
    </xf>
    <xf numFmtId="0" fontId="30" fillId="0" borderId="20" xfId="17" applyFont="1" applyBorder="1" applyAlignment="1">
      <alignment horizontal="left" vertical="center" wrapText="1"/>
    </xf>
    <xf numFmtId="0" fontId="30" fillId="0" borderId="12" xfId="17" applyFont="1" applyBorder="1" applyAlignment="1">
      <alignment horizontal="left" vertical="center" wrapText="1"/>
    </xf>
    <xf numFmtId="0" fontId="30" fillId="6" borderId="12" xfId="17" applyFont="1" applyFill="1" applyBorder="1" applyAlignment="1">
      <alignment horizontal="left" vertical="center" wrapText="1"/>
    </xf>
    <xf numFmtId="0" fontId="30" fillId="6" borderId="14" xfId="17" applyFont="1" applyFill="1" applyBorder="1" applyAlignment="1">
      <alignment horizontal="left" vertical="center"/>
    </xf>
    <xf numFmtId="0" fontId="30" fillId="6" borderId="0" xfId="17" applyFont="1" applyFill="1" applyAlignment="1">
      <alignment horizontal="left" vertical="center"/>
    </xf>
    <xf numFmtId="0" fontId="30" fillId="6" borderId="12" xfId="17" applyFont="1" applyFill="1" applyBorder="1" applyAlignment="1">
      <alignment horizontal="left" vertical="center"/>
    </xf>
    <xf numFmtId="0" fontId="31" fillId="6" borderId="0" xfId="17" applyFont="1" applyFill="1" applyAlignment="1">
      <alignment horizontal="center" vertical="center"/>
    </xf>
    <xf numFmtId="0" fontId="32" fillId="6" borderId="12" xfId="17" applyFont="1" applyFill="1" applyBorder="1" applyAlignment="1">
      <alignment horizontal="center" vertical="center"/>
    </xf>
    <xf numFmtId="0" fontId="32" fillId="6" borderId="0" xfId="17" applyFont="1" applyFill="1" applyAlignment="1">
      <alignment horizontal="center" vertical="center"/>
    </xf>
    <xf numFmtId="0" fontId="28" fillId="0" borderId="0" xfId="17" applyFont="1" applyAlignment="1">
      <alignment horizontal="left"/>
    </xf>
    <xf numFmtId="0" fontId="27" fillId="0" borderId="0" xfId="17" applyFont="1" applyAlignment="1">
      <alignment horizontal="center"/>
    </xf>
    <xf numFmtId="0" fontId="27" fillId="0" borderId="0" xfId="17" applyFont="1" applyAlignment="1">
      <alignment horizontal="left" wrapText="1"/>
    </xf>
    <xf numFmtId="0" fontId="27" fillId="0" borderId="0" xfId="17" applyFont="1" applyAlignment="1">
      <alignment horizontal="left"/>
    </xf>
    <xf numFmtId="0" fontId="29" fillId="0" borderId="0" xfId="17" applyFont="1" applyAlignment="1">
      <alignment horizontal="left" wrapText="1"/>
    </xf>
    <xf numFmtId="0" fontId="27" fillId="6" borderId="0" xfId="17" applyFont="1" applyFill="1" applyAlignment="1">
      <alignment horizontal="center"/>
    </xf>
    <xf numFmtId="0" fontId="29" fillId="9" borderId="23" xfId="17" applyFont="1" applyFill="1" applyBorder="1" applyAlignment="1">
      <alignment horizontal="left" vertical="center"/>
    </xf>
    <xf numFmtId="0" fontId="45" fillId="0" borderId="0" xfId="17" applyFont="1" applyAlignment="1">
      <alignment horizontal="left" vertical="center" wrapText="1"/>
    </xf>
    <xf numFmtId="0" fontId="44" fillId="0" borderId="0" xfId="17" applyFont="1" applyAlignment="1">
      <alignment horizontal="left" vertical="center" wrapText="1"/>
    </xf>
    <xf numFmtId="0" fontId="27" fillId="6" borderId="14" xfId="17" applyFont="1" applyFill="1" applyBorder="1" applyAlignment="1">
      <alignment horizontal="left" vertical="center" wrapText="1"/>
    </xf>
    <xf numFmtId="0" fontId="27" fillId="6" borderId="0" xfId="17" applyFont="1" applyFill="1" applyAlignment="1">
      <alignment horizontal="left" vertical="center" wrapText="1"/>
    </xf>
    <xf numFmtId="0" fontId="27" fillId="6" borderId="12" xfId="17" applyFont="1" applyFill="1" applyBorder="1" applyAlignment="1">
      <alignment horizontal="left" vertical="center" wrapText="1"/>
    </xf>
    <xf numFmtId="0" fontId="28" fillId="6" borderId="0" xfId="17" applyFont="1" applyFill="1" applyAlignment="1">
      <alignment horizontal="left" vertical="center" wrapText="1"/>
    </xf>
    <xf numFmtId="0" fontId="38" fillId="6" borderId="0" xfId="17" applyFont="1" applyFill="1" applyAlignment="1">
      <alignment horizontal="center" vertical="center" wrapText="1"/>
    </xf>
    <xf numFmtId="0" fontId="44" fillId="0" borderId="14" xfId="17" applyFont="1" applyBorder="1" applyAlignment="1">
      <alignment horizontal="left" vertical="top" wrapText="1"/>
    </xf>
    <xf numFmtId="0" fontId="43" fillId="0" borderId="14" xfId="17" applyFont="1" applyBorder="1" applyAlignment="1">
      <alignment horizontal="left" vertical="top" wrapText="1"/>
    </xf>
    <xf numFmtId="0" fontId="38" fillId="6" borderId="12" xfId="17" applyFont="1" applyFill="1" applyBorder="1" applyAlignment="1">
      <alignment horizontal="center" vertical="center"/>
    </xf>
    <xf numFmtId="0" fontId="27" fillId="6" borderId="0" xfId="17" applyFont="1" applyFill="1" applyAlignment="1">
      <alignment horizontal="center" vertical="center"/>
    </xf>
    <xf numFmtId="0" fontId="27" fillId="6" borderId="14" xfId="17" applyFont="1" applyFill="1" applyBorder="1" applyAlignment="1">
      <alignment horizontal="center" vertical="center"/>
    </xf>
    <xf numFmtId="0" fontId="27" fillId="6" borderId="12" xfId="17" applyFont="1" applyFill="1" applyBorder="1" applyAlignment="1">
      <alignment horizontal="center" vertical="center"/>
    </xf>
    <xf numFmtId="0" fontId="27" fillId="6" borderId="14" xfId="17" applyFont="1" applyFill="1" applyBorder="1" applyAlignment="1">
      <alignment horizontal="left" vertical="center"/>
    </xf>
    <xf numFmtId="0" fontId="27" fillId="6" borderId="12" xfId="17" applyFont="1" applyFill="1" applyBorder="1" applyAlignment="1">
      <alignment horizontal="left" vertical="center"/>
    </xf>
    <xf numFmtId="0" fontId="44" fillId="0" borderId="0" xfId="17" applyFont="1" applyAlignment="1">
      <alignment horizontal="left" vertical="top" wrapText="1"/>
    </xf>
    <xf numFmtId="0" fontId="43" fillId="0" borderId="0" xfId="17" applyFont="1" applyAlignment="1">
      <alignment horizontal="left" vertical="top" wrapText="1"/>
    </xf>
    <xf numFmtId="168" fontId="27" fillId="0" borderId="20" xfId="18" applyNumberFormat="1" applyFont="1" applyFill="1" applyBorder="1" applyAlignment="1">
      <alignment horizontal="right" vertical="center"/>
    </xf>
    <xf numFmtId="168" fontId="27" fillId="0" borderId="12" xfId="18" applyNumberFormat="1" applyFont="1" applyFill="1" applyBorder="1" applyAlignment="1">
      <alignment horizontal="right" vertical="center"/>
    </xf>
    <xf numFmtId="0" fontId="27" fillId="0" borderId="20" xfId="18" applyNumberFormat="1" applyFont="1" applyFill="1" applyBorder="1" applyAlignment="1">
      <alignment horizontal="right" vertical="center"/>
    </xf>
    <xf numFmtId="0" fontId="27" fillId="0" borderId="12" xfId="18" applyNumberFormat="1" applyFont="1" applyFill="1" applyBorder="1" applyAlignment="1">
      <alignment horizontal="right" vertical="center"/>
    </xf>
    <xf numFmtId="0" fontId="10" fillId="6" borderId="32" xfId="17" applyFont="1" applyFill="1" applyBorder="1" applyAlignment="1">
      <alignment horizontal="center" wrapText="1"/>
    </xf>
    <xf numFmtId="0" fontId="2" fillId="6" borderId="34" xfId="17" applyFill="1" applyBorder="1" applyAlignment="1">
      <alignment horizontal="center"/>
    </xf>
    <xf numFmtId="0" fontId="2" fillId="6" borderId="39" xfId="17" applyFill="1" applyBorder="1" applyAlignment="1">
      <alignment horizontal="center"/>
    </xf>
    <xf numFmtId="0" fontId="27" fillId="6" borderId="33" xfId="17" applyFont="1" applyFill="1" applyBorder="1" applyAlignment="1">
      <alignment horizontal="center" vertical="center" wrapText="1"/>
    </xf>
    <xf numFmtId="0" fontId="27" fillId="6" borderId="35" xfId="17" applyFont="1" applyFill="1" applyBorder="1" applyAlignment="1">
      <alignment horizontal="center" vertical="center" wrapText="1"/>
    </xf>
    <xf numFmtId="0" fontId="27" fillId="6" borderId="40" xfId="17" applyFont="1" applyFill="1" applyBorder="1" applyAlignment="1">
      <alignment horizontal="center" vertical="center" wrapText="1"/>
    </xf>
    <xf numFmtId="0" fontId="38" fillId="6" borderId="0" xfId="17" applyFont="1" applyFill="1" applyAlignment="1">
      <alignment horizontal="left" vertical="center" wrapText="1"/>
    </xf>
    <xf numFmtId="0" fontId="43" fillId="0" borderId="0" xfId="17" applyFont="1" applyAlignment="1">
      <alignment horizontal="left" vertical="center" wrapText="1"/>
    </xf>
    <xf numFmtId="0" fontId="32" fillId="6" borderId="0" xfId="17" applyFont="1" applyFill="1" applyAlignment="1">
      <alignment horizontal="center" vertical="center" wrapText="1"/>
    </xf>
    <xf numFmtId="0" fontId="32" fillId="6" borderId="14" xfId="17" applyFont="1" applyFill="1" applyBorder="1" applyAlignment="1">
      <alignment horizontal="center" vertical="center"/>
    </xf>
    <xf numFmtId="0" fontId="42" fillId="6" borderId="20" xfId="17" applyFont="1" applyFill="1" applyBorder="1" applyAlignment="1">
      <alignment horizontal="left" vertical="top" wrapText="1"/>
    </xf>
    <xf numFmtId="0" fontId="43" fillId="6" borderId="20" xfId="17" applyFont="1" applyFill="1" applyBorder="1" applyAlignment="1">
      <alignment horizontal="left" vertical="top"/>
    </xf>
    <xf numFmtId="0" fontId="28" fillId="6" borderId="0" xfId="17" applyFont="1" applyFill="1" applyAlignment="1">
      <alignment horizontal="left"/>
    </xf>
    <xf numFmtId="0" fontId="38" fillId="6" borderId="0" xfId="17" applyFont="1" applyFill="1" applyAlignment="1">
      <alignment horizontal="left"/>
    </xf>
    <xf numFmtId="0" fontId="38" fillId="6" borderId="12" xfId="17" applyFont="1" applyFill="1" applyBorder="1" applyAlignment="1">
      <alignment horizontal="center" vertical="center" wrapText="1"/>
    </xf>
    <xf numFmtId="0" fontId="38" fillId="6" borderId="0" xfId="17" applyFont="1" applyFill="1" applyAlignment="1">
      <alignment horizontal="center" vertical="center"/>
    </xf>
    <xf numFmtId="0" fontId="38" fillId="6" borderId="35" xfId="17" applyFont="1" applyFill="1" applyBorder="1" applyAlignment="1">
      <alignment horizontal="center" vertical="center" wrapText="1"/>
    </xf>
    <xf numFmtId="0" fontId="38" fillId="6" borderId="40" xfId="17" applyFont="1" applyFill="1" applyBorder="1" applyAlignment="1">
      <alignment horizontal="center" vertical="center" wrapText="1"/>
    </xf>
    <xf numFmtId="0" fontId="34" fillId="6" borderId="24" xfId="17" applyFont="1" applyFill="1" applyBorder="1" applyAlignment="1">
      <alignment horizontal="center"/>
    </xf>
    <xf numFmtId="0" fontId="44" fillId="6" borderId="0" xfId="17" applyFont="1" applyFill="1" applyAlignment="1">
      <alignment horizontal="left" wrapText="1"/>
    </xf>
    <xf numFmtId="0" fontId="42" fillId="6" borderId="0" xfId="17" applyFont="1" applyFill="1" applyAlignment="1">
      <alignment horizontal="left" wrapText="1"/>
    </xf>
    <xf numFmtId="0" fontId="54" fillId="6" borderId="0" xfId="17" applyFont="1" applyFill="1" applyAlignment="1">
      <alignment horizontal="center" vertical="center"/>
    </xf>
    <xf numFmtId="0" fontId="54" fillId="6" borderId="12" xfId="17" applyFont="1" applyFill="1" applyBorder="1" applyAlignment="1">
      <alignment horizontal="center" vertical="center"/>
    </xf>
    <xf numFmtId="0" fontId="54" fillId="6" borderId="14" xfId="17" applyFont="1" applyFill="1" applyBorder="1" applyAlignment="1">
      <alignment horizontal="center" vertical="center"/>
    </xf>
    <xf numFmtId="0" fontId="32" fillId="6" borderId="12" xfId="17" applyFont="1" applyFill="1" applyBorder="1" applyAlignment="1">
      <alignment horizontal="center" vertical="center" wrapText="1"/>
    </xf>
    <xf numFmtId="0" fontId="54" fillId="6" borderId="0" xfId="17" applyFont="1" applyFill="1" applyAlignment="1">
      <alignment horizontal="center" vertical="center" wrapText="1"/>
    </xf>
    <xf numFmtId="0" fontId="54" fillId="6" borderId="12" xfId="17" applyFont="1" applyFill="1" applyBorder="1" applyAlignment="1">
      <alignment horizontal="center" vertical="center" wrapText="1"/>
    </xf>
    <xf numFmtId="0" fontId="42" fillId="6" borderId="0" xfId="17" applyFont="1" applyFill="1" applyAlignment="1">
      <alignment horizontal="left" vertical="top" wrapText="1"/>
    </xf>
    <xf numFmtId="0" fontId="43" fillId="6" borderId="0" xfId="17" applyFont="1" applyFill="1" applyAlignment="1">
      <alignment horizontal="left" vertical="top"/>
    </xf>
    <xf numFmtId="0" fontId="2" fillId="0" borderId="0" xfId="17" applyAlignment="1">
      <alignment horizontal="center"/>
    </xf>
    <xf numFmtId="0" fontId="32" fillId="6" borderId="14" xfId="17" applyFont="1" applyFill="1" applyBorder="1" applyAlignment="1">
      <alignment horizontal="center" vertical="center" wrapText="1"/>
    </xf>
    <xf numFmtId="0" fontId="44" fillId="6" borderId="14" xfId="17" applyFont="1" applyFill="1" applyBorder="1" applyAlignment="1">
      <alignment horizontal="left" vertical="top" wrapText="1"/>
    </xf>
    <xf numFmtId="0" fontId="43" fillId="6" borderId="14" xfId="17" applyFont="1" applyFill="1" applyBorder="1" applyAlignment="1">
      <alignment horizontal="left" vertical="top" wrapText="1"/>
    </xf>
    <xf numFmtId="0" fontId="54" fillId="6" borderId="14" xfId="17" applyFont="1" applyFill="1" applyBorder="1" applyAlignment="1">
      <alignment horizontal="center" vertical="center" wrapText="1"/>
    </xf>
    <xf numFmtId="0" fontId="38" fillId="6" borderId="0" xfId="17" applyFont="1" applyFill="1" applyAlignment="1">
      <alignment horizontal="left" wrapText="1"/>
    </xf>
    <xf numFmtId="0" fontId="58" fillId="2" borderId="0" xfId="0" applyFont="1" applyFill="1" applyAlignment="1">
      <alignment horizontal="justify" vertical="center" wrapText="1"/>
    </xf>
    <xf numFmtId="0" fontId="5" fillId="2" borderId="46" xfId="0" applyFont="1" applyFill="1" applyBorder="1" applyAlignment="1">
      <alignment horizontal="justify" vertical="center" wrapText="1"/>
    </xf>
    <xf numFmtId="0" fontId="5" fillId="2" borderId="47" xfId="0" applyFont="1" applyFill="1" applyBorder="1" applyAlignment="1">
      <alignment horizontal="justify" vertical="center" wrapText="1"/>
    </xf>
    <xf numFmtId="0" fontId="5" fillId="2" borderId="51" xfId="0" applyFont="1" applyFill="1" applyBorder="1" applyAlignment="1">
      <alignment horizontal="justify" vertical="center" wrapText="1"/>
    </xf>
    <xf numFmtId="0" fontId="5" fillId="2" borderId="52" xfId="0" applyFont="1" applyFill="1" applyBorder="1" applyAlignment="1">
      <alignment horizontal="justify" vertical="center" wrapText="1"/>
    </xf>
    <xf numFmtId="0" fontId="61" fillId="2" borderId="48" xfId="0" applyFont="1" applyFill="1" applyBorder="1" applyAlignment="1">
      <alignment horizontal="left" vertical="center" wrapText="1"/>
    </xf>
    <xf numFmtId="0" fontId="61" fillId="2" borderId="49" xfId="0" applyFont="1" applyFill="1" applyBorder="1" applyAlignment="1">
      <alignment horizontal="left" vertical="center" wrapText="1"/>
    </xf>
    <xf numFmtId="0" fontId="62" fillId="2" borderId="48" xfId="0" applyFont="1" applyFill="1" applyBorder="1" applyAlignment="1">
      <alignment horizontal="left" vertical="center" wrapText="1"/>
    </xf>
    <xf numFmtId="0" fontId="62" fillId="2" borderId="50" xfId="0" applyFont="1" applyFill="1" applyBorder="1" applyAlignment="1">
      <alignment horizontal="left" vertical="center" wrapText="1"/>
    </xf>
    <xf numFmtId="9" fontId="5" fillId="2" borderId="54" xfId="9" applyFont="1" applyFill="1" applyBorder="1" applyAlignment="1">
      <alignment horizontal="center" vertical="center" wrapText="1"/>
    </xf>
    <xf numFmtId="9" fontId="5" fillId="2" borderId="56" xfId="9" applyFont="1" applyFill="1" applyBorder="1" applyAlignment="1">
      <alignment horizontal="center" vertical="center" wrapText="1"/>
    </xf>
    <xf numFmtId="9" fontId="5" fillId="2" borderId="57" xfId="9" applyFont="1" applyFill="1" applyBorder="1" applyAlignment="1">
      <alignment horizontal="center" vertical="center" wrapText="1"/>
    </xf>
    <xf numFmtId="0" fontId="62" fillId="2" borderId="46" xfId="0" applyFont="1" applyFill="1" applyBorder="1" applyAlignment="1">
      <alignment horizontal="left" vertical="center" wrapText="1"/>
    </xf>
    <xf numFmtId="0" fontId="62" fillId="2" borderId="47" xfId="0" applyFont="1" applyFill="1" applyBorder="1" applyAlignment="1">
      <alignment horizontal="left" vertical="center" wrapText="1"/>
    </xf>
    <xf numFmtId="169" fontId="5" fillId="2" borderId="55" xfId="9" applyNumberFormat="1" applyFont="1" applyFill="1" applyBorder="1" applyAlignment="1">
      <alignment horizontal="center" vertical="center" wrapText="1"/>
    </xf>
    <xf numFmtId="169" fontId="5" fillId="2" borderId="58" xfId="9" applyNumberFormat="1" applyFont="1" applyFill="1" applyBorder="1" applyAlignment="1">
      <alignment horizontal="center" vertical="center" wrapText="1"/>
    </xf>
    <xf numFmtId="169" fontId="5" fillId="2" borderId="59" xfId="9" applyNumberFormat="1" applyFont="1" applyFill="1" applyBorder="1" applyAlignment="1">
      <alignment horizontal="center" vertical="center" wrapText="1"/>
    </xf>
    <xf numFmtId="9" fontId="5" fillId="2" borderId="55" xfId="9" applyFont="1" applyFill="1" applyBorder="1" applyAlignment="1">
      <alignment horizontal="center" vertical="center" wrapText="1"/>
    </xf>
    <xf numFmtId="9" fontId="5" fillId="2" borderId="58" xfId="9" applyFont="1" applyFill="1" applyBorder="1" applyAlignment="1">
      <alignment horizontal="center" vertical="center" wrapText="1"/>
    </xf>
    <xf numFmtId="9" fontId="5" fillId="2" borderId="59" xfId="9" applyFont="1" applyFill="1" applyBorder="1" applyAlignment="1">
      <alignment horizontal="center" vertical="center" wrapText="1"/>
    </xf>
    <xf numFmtId="0" fontId="61" fillId="2" borderId="50" xfId="0" applyFont="1" applyFill="1" applyBorder="1" applyAlignment="1">
      <alignment horizontal="left" vertical="center" wrapText="1"/>
    </xf>
    <xf numFmtId="0" fontId="58" fillId="2" borderId="11" xfId="0" applyFont="1" applyFill="1" applyBorder="1" applyAlignment="1">
      <alignment vertical="top" wrapText="1"/>
    </xf>
    <xf numFmtId="0" fontId="61" fillId="2" borderId="48" xfId="0" applyFont="1" applyFill="1" applyBorder="1" applyAlignment="1">
      <alignment horizontal="center" vertical="center" wrapText="1"/>
    </xf>
    <xf numFmtId="0" fontId="61" fillId="2" borderId="49" xfId="0" applyFont="1" applyFill="1" applyBorder="1" applyAlignment="1">
      <alignment horizontal="center" vertical="center" wrapText="1"/>
    </xf>
    <xf numFmtId="0" fontId="61" fillId="2" borderId="50" xfId="0" applyFont="1" applyFill="1" applyBorder="1" applyAlignment="1">
      <alignment horizontal="center" vertical="center" wrapText="1"/>
    </xf>
    <xf numFmtId="2" fontId="13" fillId="2" borderId="2" xfId="14" applyNumberFormat="1" applyFont="1" applyFill="1" applyBorder="1" applyAlignment="1">
      <alignment horizontal="right" vertical="center" wrapText="1"/>
    </xf>
    <xf numFmtId="168" fontId="13" fillId="2" borderId="2" xfId="14" applyNumberFormat="1" applyFont="1" applyFill="1" applyBorder="1" applyAlignment="1">
      <alignment horizontal="right" vertical="center" wrapText="1"/>
    </xf>
    <xf numFmtId="1" fontId="13" fillId="2" borderId="2" xfId="14" applyNumberFormat="1" applyFont="1" applyFill="1" applyBorder="1" applyAlignment="1">
      <alignment horizontal="right" vertical="center" wrapText="1"/>
    </xf>
    <xf numFmtId="10" fontId="13" fillId="2" borderId="2" xfId="14" applyNumberFormat="1" applyFont="1" applyFill="1" applyBorder="1" applyAlignment="1">
      <alignment horizontal="right" vertical="center" wrapText="1"/>
    </xf>
    <xf numFmtId="169" fontId="13" fillId="2" borderId="2" xfId="14" applyNumberFormat="1" applyFont="1" applyFill="1" applyBorder="1" applyAlignment="1">
      <alignment horizontal="right" vertical="center" wrapText="1"/>
    </xf>
    <xf numFmtId="9" fontId="13" fillId="2" borderId="2" xfId="14" applyNumberFormat="1" applyFont="1" applyFill="1" applyBorder="1" applyAlignment="1">
      <alignment horizontal="right" vertical="center" wrapText="1"/>
    </xf>
    <xf numFmtId="168" fontId="13" fillId="2" borderId="3" xfId="14" applyNumberFormat="1" applyFont="1" applyFill="1" applyBorder="1" applyAlignment="1">
      <alignment horizontal="right" vertical="center" wrapText="1"/>
    </xf>
    <xf numFmtId="168" fontId="15" fillId="4" borderId="2" xfId="14" applyNumberFormat="1" applyFont="1" applyFill="1" applyBorder="1" applyAlignment="1">
      <alignment horizontal="right" vertical="center" wrapText="1"/>
    </xf>
    <xf numFmtId="1" fontId="15" fillId="4" borderId="2" xfId="14" applyNumberFormat="1" applyFont="1" applyFill="1" applyBorder="1" applyAlignment="1">
      <alignment horizontal="right" vertical="center" wrapText="1"/>
    </xf>
    <xf numFmtId="2" fontId="17" fillId="2" borderId="2" xfId="14" applyNumberFormat="1" applyFont="1" applyFill="1" applyBorder="1" applyAlignment="1">
      <alignment horizontal="right" vertical="center" wrapText="1"/>
    </xf>
    <xf numFmtId="179" fontId="17" fillId="2" borderId="3" xfId="14" applyNumberFormat="1" applyFont="1" applyFill="1" applyBorder="1" applyAlignment="1">
      <alignment horizontal="right" vertical="center" wrapText="1"/>
    </xf>
    <xf numFmtId="168" fontId="17" fillId="2" borderId="2" xfId="14" applyNumberFormat="1" applyFont="1" applyFill="1" applyBorder="1" applyAlignment="1">
      <alignment horizontal="right" vertical="center" wrapText="1"/>
    </xf>
    <xf numFmtId="1" fontId="17" fillId="2" borderId="2" xfId="14" applyNumberFormat="1" applyFont="1" applyFill="1" applyBorder="1" applyAlignment="1">
      <alignment horizontal="right" vertical="center" wrapText="1"/>
    </xf>
    <xf numFmtId="1" fontId="17" fillId="2" borderId="3" xfId="14" applyNumberFormat="1" applyFont="1" applyFill="1" applyBorder="1" applyAlignment="1">
      <alignment horizontal="right" vertical="center" wrapText="1"/>
    </xf>
    <xf numFmtId="10" fontId="17" fillId="2" borderId="2" xfId="14" applyNumberFormat="1" applyFont="1" applyFill="1" applyBorder="1" applyAlignment="1">
      <alignment horizontal="right" vertical="center" wrapText="1"/>
    </xf>
    <xf numFmtId="10" fontId="17" fillId="2" borderId="3" xfId="14" applyNumberFormat="1" applyFont="1" applyFill="1" applyBorder="1" applyAlignment="1">
      <alignment horizontal="right" vertical="center" wrapText="1"/>
    </xf>
    <xf numFmtId="2" fontId="16" fillId="2" borderId="2" xfId="14" applyNumberFormat="1" applyFont="1" applyFill="1" applyBorder="1" applyAlignment="1">
      <alignment horizontal="right" vertical="center" wrapText="1"/>
    </xf>
    <xf numFmtId="168" fontId="16" fillId="2" borderId="2" xfId="14" applyNumberFormat="1" applyFont="1" applyFill="1" applyBorder="1" applyAlignment="1">
      <alignment horizontal="right" vertical="center" wrapText="1"/>
    </xf>
    <xf numFmtId="169" fontId="17" fillId="2" borderId="2" xfId="14" applyNumberFormat="1" applyFont="1" applyFill="1" applyBorder="1" applyAlignment="1">
      <alignment horizontal="right" vertical="center" wrapText="1"/>
    </xf>
    <xf numFmtId="169" fontId="17" fillId="2" borderId="3" xfId="14" applyNumberFormat="1" applyFont="1" applyFill="1" applyBorder="1" applyAlignment="1">
      <alignment horizontal="right" vertical="center" wrapText="1"/>
    </xf>
    <xf numFmtId="1" fontId="17" fillId="0" borderId="2" xfId="14" applyNumberFormat="1" applyFont="1" applyBorder="1" applyAlignment="1">
      <alignment horizontal="right" vertical="center" wrapText="1"/>
    </xf>
    <xf numFmtId="1" fontId="16" fillId="4" borderId="2" xfId="14" applyNumberFormat="1" applyFont="1" applyFill="1" applyBorder="1" applyAlignment="1">
      <alignment horizontal="right" vertical="center" wrapText="1"/>
    </xf>
    <xf numFmtId="1" fontId="17" fillId="4" borderId="2" xfId="14" applyNumberFormat="1" applyFont="1" applyFill="1" applyBorder="1" applyAlignment="1">
      <alignment horizontal="right" vertical="center" wrapText="1"/>
    </xf>
    <xf numFmtId="3" fontId="17" fillId="2" borderId="3" xfId="15" applyNumberFormat="1" applyFont="1" applyFill="1" applyBorder="1" applyAlignment="1">
      <alignment horizontal="right" vertical="center" wrapText="1"/>
    </xf>
    <xf numFmtId="3" fontId="17" fillId="10" borderId="3" xfId="15" applyNumberFormat="1" applyFont="1" applyFill="1" applyBorder="1" applyAlignment="1">
      <alignment horizontal="right" vertical="center" wrapText="1"/>
    </xf>
    <xf numFmtId="3" fontId="16" fillId="2" borderId="2" xfId="15" applyNumberFormat="1" applyFont="1" applyFill="1" applyBorder="1" applyAlignment="1">
      <alignment horizontal="right" vertical="center" wrapText="1"/>
    </xf>
    <xf numFmtId="3" fontId="17" fillId="2" borderId="2" xfId="15" applyNumberFormat="1" applyFont="1" applyFill="1" applyBorder="1" applyAlignment="1">
      <alignment horizontal="right" vertical="center" wrapText="1"/>
    </xf>
    <xf numFmtId="179" fontId="17" fillId="4" borderId="3" xfId="15" applyNumberFormat="1" applyFont="1" applyFill="1" applyBorder="1" applyAlignment="1">
      <alignment horizontal="right" vertical="center" wrapText="1"/>
    </xf>
    <xf numFmtId="2" fontId="17" fillId="4" borderId="2" xfId="15" applyNumberFormat="1" applyFont="1" applyFill="1" applyBorder="1" applyAlignment="1">
      <alignment horizontal="right" vertical="center" wrapText="1"/>
    </xf>
    <xf numFmtId="168" fontId="17" fillId="4" borderId="2" xfId="15" applyNumberFormat="1" applyFont="1" applyFill="1" applyBorder="1" applyAlignment="1">
      <alignment horizontal="right" vertical="center" wrapText="1"/>
    </xf>
    <xf numFmtId="1" fontId="17" fillId="4" borderId="2" xfId="15" applyNumberFormat="1" applyFont="1" applyFill="1" applyBorder="1" applyAlignment="1">
      <alignment horizontal="right" vertical="center" wrapText="1"/>
    </xf>
    <xf numFmtId="1" fontId="17" fillId="2" borderId="2" xfId="15" applyNumberFormat="1" applyFont="1" applyFill="1" applyBorder="1" applyAlignment="1">
      <alignment horizontal="right" vertical="center" wrapText="1"/>
    </xf>
  </cellXfs>
  <cellStyles count="21">
    <cellStyle name="Euro" xfId="1" xr:uid="{00000000-0005-0000-0000-000000000000}"/>
    <cellStyle name="Milliers 2" xfId="3" xr:uid="{E9BA0360-4B8C-4C61-9D65-9B9C010572C3}"/>
    <cellStyle name="Milliers 2 2" xfId="10" xr:uid="{08B507D8-89E9-4097-8F20-6B508AD4F0CF}"/>
    <cellStyle name="Milliers 3" xfId="15" xr:uid="{74C61729-8748-4AE4-8D00-F5C443030928}"/>
    <cellStyle name="Monétaire 2" xfId="13" xr:uid="{38CDED0F-6DB6-4B09-84C9-E3FEDD4EF6A6}"/>
    <cellStyle name="Normal" xfId="0" builtinId="0"/>
    <cellStyle name="Normal 2" xfId="4" xr:uid="{65CF9716-F5AB-4918-BF28-3CF67D7C7F85}"/>
    <cellStyle name="Normal 2 2" xfId="5" xr:uid="{363FED80-CEFF-47A8-929D-D5C7F0481433}"/>
    <cellStyle name="Normal 2 2 2" xfId="6" xr:uid="{20E4AA8B-81EF-4F89-A9F8-ECF6A59B8B93}"/>
    <cellStyle name="Normal 2 2 2 2" xfId="17" xr:uid="{A2CA410C-5F39-4693-834A-32FDF05C4C69}"/>
    <cellStyle name="Normal 3" xfId="2" xr:uid="{10A65BBE-854D-4263-977C-3E0ADD1EAA94}"/>
    <cellStyle name="Normal 3 2" xfId="11" xr:uid="{9AC7AACD-5F3A-4381-9E03-8E12453AFF92}"/>
    <cellStyle name="Normal 4" xfId="14" xr:uid="{9435A757-B56F-4C23-9C9C-BAD6F69DAE65}"/>
    <cellStyle name="Normal 4 2" xfId="20" xr:uid="{39A35E44-6F8A-4D3D-B9F2-735C6CC6371D}"/>
    <cellStyle name="Pourcentage 2" xfId="7" xr:uid="{8279C89F-341B-4A00-92BB-AC4DA54BFD1D}"/>
    <cellStyle name="Pourcentage 2 2" xfId="8" xr:uid="{942B2600-AEA4-4ABF-9EB4-ACE96A6140B0}"/>
    <cellStyle name="Pourcentage 2 2 2" xfId="19" xr:uid="{C74CF61A-F2A9-41E6-958C-E9F642996187}"/>
    <cellStyle name="Pourcentage 2 3" xfId="18" xr:uid="{94370FC2-9DC9-4BBB-82B2-7C35C2E81CAC}"/>
    <cellStyle name="Pourcentage 3" xfId="9" xr:uid="{CE3E0B52-1CF5-4098-8EFA-93A0D84F0148}"/>
    <cellStyle name="Pourcentage 3 2" xfId="12" xr:uid="{31F22656-9AA0-41F9-AC94-071D3081B046}"/>
    <cellStyle name="Pourcentage 4" xfId="16" xr:uid="{B50BC209-1310-43CB-B05D-F9D5F081802F}"/>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51519"/>
      <rgbColor rgb="00FFFFFF"/>
      <rgbColor rgb="00FFFFFF"/>
      <rgbColor rgb="00FFFFFF"/>
      <rgbColor rgb="00FFFFFF"/>
      <rgbColor rgb="00FFFFFF"/>
      <rgbColor rgb="00FFFFFF"/>
      <rgbColor rgb="00FFFFFF"/>
      <rgbColor rgb="00000000"/>
      <rgbColor rgb="008AB6D2"/>
      <rgbColor rgb="00FFFFFF"/>
      <rgbColor rgb="00D2DADC"/>
      <rgbColor rgb="00FFFFFF"/>
      <rgbColor rgb="008AABD2"/>
      <rgbColor rgb="00C0C0C0"/>
      <rgbColor rgb="00FFFFFF"/>
      <rgbColor rgb="00E51519"/>
      <rgbColor rgb="00DCD6D2"/>
      <rgbColor rgb="00D2DADC"/>
      <rgbColor rgb="00F6BE5F"/>
      <rgbColor rgb="00E4B275"/>
      <rgbColor rgb="008AB6D2"/>
      <rgbColor rgb="008AABD2"/>
      <rgbColor rgb="00E86A47"/>
      <rgbColor rgb="00E51519"/>
      <rgbColor rgb="00DCD6D2"/>
      <rgbColor rgb="00D2DADC"/>
      <rgbColor rgb="00F6BE5F"/>
      <rgbColor rgb="00E4B275"/>
      <rgbColor rgb="008AB6D2"/>
      <rgbColor rgb="008AABD2"/>
      <rgbColor rgb="00000000"/>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DCD6D2"/>
      <rgbColor rgb="00FFFFFF"/>
      <rgbColor rgb="00969696"/>
      <rgbColor rgb="00D2A68A"/>
      <rgbColor rgb="00FFFFFF"/>
      <rgbColor rgb="00E4B275"/>
      <rgbColor rgb="00F6BE5F"/>
      <rgbColor rgb="00E86A47"/>
      <rgbColor rgb="00FFFFFF"/>
      <rgbColor rgb="00FFFFFF"/>
      <rgbColor rgb="00FFFFFF"/>
    </indexed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2.xml"/><Relationship Id="rId42"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722191</xdr:colOff>
      <xdr:row>4</xdr:row>
      <xdr:rowOff>8431</xdr:rowOff>
    </xdr:to>
    <xdr:pic>
      <xdr:nvPicPr>
        <xdr:cNvPr id="2" name="Image 1">
          <a:extLst>
            <a:ext uri="{FF2B5EF4-FFF2-40B4-BE49-F238E27FC236}">
              <a16:creationId xmlns:a16="http://schemas.microsoft.com/office/drawing/2014/main" id="{9713CE48-7F3D-4DD5-9581-8ED02B068869}"/>
            </a:ext>
          </a:extLst>
        </xdr:cNvPr>
        <xdr:cNvPicPr>
          <a:picLocks noChangeAspect="1"/>
        </xdr:cNvPicPr>
      </xdr:nvPicPr>
      <xdr:blipFill>
        <a:blip xmlns:r="http://schemas.openxmlformats.org/officeDocument/2006/relationships" r:embed="rId1"/>
        <a:stretch>
          <a:fillRect/>
        </a:stretch>
      </xdr:blipFill>
      <xdr:spPr>
        <a:xfrm>
          <a:off x="762000" y="158750"/>
          <a:ext cx="2255716" cy="56088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xdr:col>
      <xdr:colOff>634886</xdr:colOff>
      <xdr:row>5</xdr:row>
      <xdr:rowOff>3349</xdr:rowOff>
    </xdr:to>
    <xdr:pic>
      <xdr:nvPicPr>
        <xdr:cNvPr id="2" name="Image 1">
          <a:extLst>
            <a:ext uri="{FF2B5EF4-FFF2-40B4-BE49-F238E27FC236}">
              <a16:creationId xmlns:a16="http://schemas.microsoft.com/office/drawing/2014/main" id="{6DDB80BF-E7DF-460A-9A68-E80A6B85E3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8300"/>
          <a:ext cx="1790586" cy="555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oneCellAnchor>
    <xdr:from>
      <xdr:col>0</xdr:col>
      <xdr:colOff>18954</xdr:colOff>
      <xdr:row>2</xdr:row>
      <xdr:rowOff>56865</xdr:rowOff>
    </xdr:from>
    <xdr:ext cx="2245471" cy="547008"/>
    <xdr:pic>
      <xdr:nvPicPr>
        <xdr:cNvPr id="2" name="Image 1">
          <a:extLst>
            <a:ext uri="{FF2B5EF4-FFF2-40B4-BE49-F238E27FC236}">
              <a16:creationId xmlns:a16="http://schemas.microsoft.com/office/drawing/2014/main" id="{D6ECF113-29AB-471C-B9E2-7690FE3E1251}"/>
            </a:ext>
          </a:extLst>
        </xdr:cNvPr>
        <xdr:cNvPicPr>
          <a:picLocks noChangeAspect="1"/>
        </xdr:cNvPicPr>
      </xdr:nvPicPr>
      <xdr:blipFill>
        <a:blip xmlns:r="http://schemas.openxmlformats.org/officeDocument/2006/relationships" r:embed="rId1"/>
        <a:stretch>
          <a:fillRect/>
        </a:stretch>
      </xdr:blipFill>
      <xdr:spPr>
        <a:xfrm>
          <a:off x="18954" y="425165"/>
          <a:ext cx="2245471" cy="547008"/>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253886</xdr:colOff>
      <xdr:row>3</xdr:row>
      <xdr:rowOff>174799</xdr:rowOff>
    </xdr:to>
    <xdr:pic>
      <xdr:nvPicPr>
        <xdr:cNvPr id="2" name="Image 1">
          <a:extLst>
            <a:ext uri="{FF2B5EF4-FFF2-40B4-BE49-F238E27FC236}">
              <a16:creationId xmlns:a16="http://schemas.microsoft.com/office/drawing/2014/main" id="{7648DA98-2D5C-4896-95F1-9E3E72AB9E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0"/>
          <a:ext cx="1790586" cy="555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722191</xdr:colOff>
      <xdr:row>4</xdr:row>
      <xdr:rowOff>8431</xdr:rowOff>
    </xdr:to>
    <xdr:pic>
      <xdr:nvPicPr>
        <xdr:cNvPr id="2" name="Image 1">
          <a:extLst>
            <a:ext uri="{FF2B5EF4-FFF2-40B4-BE49-F238E27FC236}">
              <a16:creationId xmlns:a16="http://schemas.microsoft.com/office/drawing/2014/main" id="{36CA5519-1849-4048-8710-7475889FE752}"/>
            </a:ext>
          </a:extLst>
        </xdr:cNvPr>
        <xdr:cNvPicPr>
          <a:picLocks noChangeAspect="1"/>
        </xdr:cNvPicPr>
      </xdr:nvPicPr>
      <xdr:blipFill>
        <a:blip xmlns:r="http://schemas.openxmlformats.org/officeDocument/2006/relationships" r:embed="rId1"/>
        <a:stretch>
          <a:fillRect/>
        </a:stretch>
      </xdr:blipFill>
      <xdr:spPr>
        <a:xfrm>
          <a:off x="762000" y="158750"/>
          <a:ext cx="2255716" cy="5608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21167</xdr:colOff>
      <xdr:row>1</xdr:row>
      <xdr:rowOff>31749</xdr:rowOff>
    </xdr:from>
    <xdr:ext cx="2255315" cy="542084"/>
    <xdr:pic>
      <xdr:nvPicPr>
        <xdr:cNvPr id="2" name="Image 1">
          <a:extLst>
            <a:ext uri="{FF2B5EF4-FFF2-40B4-BE49-F238E27FC236}">
              <a16:creationId xmlns:a16="http://schemas.microsoft.com/office/drawing/2014/main" id="{96FE84BE-13FD-4CF8-A60A-C33A85174B58}"/>
            </a:ext>
          </a:extLst>
        </xdr:cNvPr>
        <xdr:cNvPicPr>
          <a:picLocks noChangeAspect="1"/>
        </xdr:cNvPicPr>
      </xdr:nvPicPr>
      <xdr:blipFill>
        <a:blip xmlns:r="http://schemas.openxmlformats.org/officeDocument/2006/relationships" r:embed="rId1"/>
        <a:stretch>
          <a:fillRect/>
        </a:stretch>
      </xdr:blipFill>
      <xdr:spPr>
        <a:xfrm>
          <a:off x="21167" y="177799"/>
          <a:ext cx="2255315" cy="54208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2</xdr:row>
      <xdr:rowOff>63501</xdr:rowOff>
    </xdr:from>
    <xdr:ext cx="2267909" cy="554784"/>
    <xdr:pic>
      <xdr:nvPicPr>
        <xdr:cNvPr id="2" name="Image 1">
          <a:extLst>
            <a:ext uri="{FF2B5EF4-FFF2-40B4-BE49-F238E27FC236}">
              <a16:creationId xmlns:a16="http://schemas.microsoft.com/office/drawing/2014/main" id="{597154AB-D1F2-4221-B06D-9DA34B1D9232}"/>
            </a:ext>
          </a:extLst>
        </xdr:cNvPr>
        <xdr:cNvPicPr>
          <a:picLocks noChangeAspect="1"/>
        </xdr:cNvPicPr>
      </xdr:nvPicPr>
      <xdr:blipFill>
        <a:blip xmlns:r="http://schemas.openxmlformats.org/officeDocument/2006/relationships" r:embed="rId1"/>
        <a:stretch>
          <a:fillRect/>
        </a:stretch>
      </xdr:blipFill>
      <xdr:spPr>
        <a:xfrm>
          <a:off x="0" y="457201"/>
          <a:ext cx="2267909" cy="554784"/>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7937</xdr:colOff>
      <xdr:row>1</xdr:row>
      <xdr:rowOff>103188</xdr:rowOff>
    </xdr:from>
    <xdr:ext cx="2258384" cy="585475"/>
    <xdr:pic>
      <xdr:nvPicPr>
        <xdr:cNvPr id="2" name="Image 1">
          <a:extLst>
            <a:ext uri="{FF2B5EF4-FFF2-40B4-BE49-F238E27FC236}">
              <a16:creationId xmlns:a16="http://schemas.microsoft.com/office/drawing/2014/main" id="{37130E9E-6D33-4780-84A3-D0BA3F731C74}"/>
            </a:ext>
          </a:extLst>
        </xdr:cNvPr>
        <xdr:cNvPicPr>
          <a:picLocks noChangeAspect="1"/>
        </xdr:cNvPicPr>
      </xdr:nvPicPr>
      <xdr:blipFill>
        <a:blip xmlns:r="http://schemas.openxmlformats.org/officeDocument/2006/relationships" r:embed="rId1"/>
        <a:stretch>
          <a:fillRect/>
        </a:stretch>
      </xdr:blipFill>
      <xdr:spPr>
        <a:xfrm>
          <a:off x="7937" y="249238"/>
          <a:ext cx="2258384" cy="58547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1</xdr:row>
      <xdr:rowOff>130528</xdr:rowOff>
    </xdr:from>
    <xdr:ext cx="2267909" cy="546317"/>
    <xdr:pic>
      <xdr:nvPicPr>
        <xdr:cNvPr id="2" name="Image 1">
          <a:extLst>
            <a:ext uri="{FF2B5EF4-FFF2-40B4-BE49-F238E27FC236}">
              <a16:creationId xmlns:a16="http://schemas.microsoft.com/office/drawing/2014/main" id="{4668ECD4-0908-4DE8-AFE1-E04CC4DCEEB2}"/>
            </a:ext>
          </a:extLst>
        </xdr:cNvPr>
        <xdr:cNvPicPr>
          <a:picLocks noChangeAspect="1"/>
        </xdr:cNvPicPr>
      </xdr:nvPicPr>
      <xdr:blipFill>
        <a:blip xmlns:r="http://schemas.openxmlformats.org/officeDocument/2006/relationships" r:embed="rId1"/>
        <a:stretch>
          <a:fillRect/>
        </a:stretch>
      </xdr:blipFill>
      <xdr:spPr>
        <a:xfrm>
          <a:off x="0" y="276578"/>
          <a:ext cx="2267909" cy="54631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2</xdr:row>
      <xdr:rowOff>85473</xdr:rowOff>
    </xdr:from>
    <xdr:ext cx="2264099" cy="560711"/>
    <xdr:pic>
      <xdr:nvPicPr>
        <xdr:cNvPr id="2" name="Image 1">
          <a:extLst>
            <a:ext uri="{FF2B5EF4-FFF2-40B4-BE49-F238E27FC236}">
              <a16:creationId xmlns:a16="http://schemas.microsoft.com/office/drawing/2014/main" id="{219CBC0A-961E-4CD6-B841-DB41A507EA71}"/>
            </a:ext>
          </a:extLst>
        </xdr:cNvPr>
        <xdr:cNvPicPr>
          <a:picLocks noChangeAspect="1"/>
        </xdr:cNvPicPr>
      </xdr:nvPicPr>
      <xdr:blipFill>
        <a:blip xmlns:r="http://schemas.openxmlformats.org/officeDocument/2006/relationships" r:embed="rId1"/>
        <a:stretch>
          <a:fillRect/>
        </a:stretch>
      </xdr:blipFill>
      <xdr:spPr>
        <a:xfrm>
          <a:off x="0" y="479173"/>
          <a:ext cx="2264099" cy="560711"/>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60476</xdr:colOff>
      <xdr:row>2</xdr:row>
      <xdr:rowOff>0</xdr:rowOff>
    </xdr:from>
    <xdr:ext cx="2262751" cy="570793"/>
    <xdr:pic>
      <xdr:nvPicPr>
        <xdr:cNvPr id="2" name="Image 1">
          <a:extLst>
            <a:ext uri="{FF2B5EF4-FFF2-40B4-BE49-F238E27FC236}">
              <a16:creationId xmlns:a16="http://schemas.microsoft.com/office/drawing/2014/main" id="{BCF90188-13EB-4857-80B3-E2572809969B}"/>
            </a:ext>
          </a:extLst>
        </xdr:cNvPr>
        <xdr:cNvPicPr>
          <a:picLocks noChangeAspect="1"/>
        </xdr:cNvPicPr>
      </xdr:nvPicPr>
      <xdr:blipFill>
        <a:blip xmlns:r="http://schemas.openxmlformats.org/officeDocument/2006/relationships" r:embed="rId1"/>
        <a:stretch>
          <a:fillRect/>
        </a:stretch>
      </xdr:blipFill>
      <xdr:spPr>
        <a:xfrm>
          <a:off x="60476" y="368300"/>
          <a:ext cx="2262751" cy="570793"/>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2</xdr:row>
      <xdr:rowOff>116416</xdr:rowOff>
    </xdr:from>
    <xdr:ext cx="2272445" cy="568451"/>
    <xdr:pic>
      <xdr:nvPicPr>
        <xdr:cNvPr id="2" name="Image 1">
          <a:extLst>
            <a:ext uri="{FF2B5EF4-FFF2-40B4-BE49-F238E27FC236}">
              <a16:creationId xmlns:a16="http://schemas.microsoft.com/office/drawing/2014/main" id="{AB9A93CF-1DE3-4846-8627-0F5253A805A0}"/>
            </a:ext>
          </a:extLst>
        </xdr:cNvPr>
        <xdr:cNvPicPr>
          <a:picLocks noChangeAspect="1"/>
        </xdr:cNvPicPr>
      </xdr:nvPicPr>
      <xdr:blipFill>
        <a:blip xmlns:r="http://schemas.openxmlformats.org/officeDocument/2006/relationships" r:embed="rId1"/>
        <a:stretch>
          <a:fillRect/>
        </a:stretch>
      </xdr:blipFill>
      <xdr:spPr>
        <a:xfrm>
          <a:off x="0" y="484716"/>
          <a:ext cx="2272445" cy="56845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presufs01.wins.sopra\E\WINDOWS\Temp\7zO2B3.tmp\Etats%20consolid&#233;s%20SOPRA%2030%20juin%202012.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teria.sharepoint.com/sites/HRDataAnalytics29/Shared%20Documents/Reporting%20RSE/Projet%20CSRD/Tableaux%20sociaux/04_Synth&#232;se_Tab.%20Infos%20sociales_POMDOC_2026_Version09022026%20FINAL.xlsx" TargetMode="External"/><Relationship Id="rId1" Type="http://schemas.openxmlformats.org/officeDocument/2006/relationships/externalLinkPath" Target="04_Synth&#232;se_Tab.%20Infos%20sociales_POMDOC_2026_Version09022026%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mmaire"/>
      <sheetName val="Paramètres"/>
      <sheetName val="Controle de cohérence"/>
      <sheetName val="Cpte résultat"/>
      <sheetName val="Gains  pertes comptab.en KP"/>
      <sheetName val="Bilan"/>
      <sheetName val="Var_cap.propres  format CNC"/>
      <sheetName val="Flux de tréso "/>
      <sheetName val="Sommaire (2)"/>
      <sheetName val="Sommaire (3)"/>
      <sheetName val="Périm.de conso"/>
      <sheetName val="Proforma"/>
      <sheetName val="Ecarts d'acquisition"/>
      <sheetName val="EA ventil.sect."/>
      <sheetName val="Immo. incorporelles"/>
      <sheetName val="Immos corpor. "/>
      <sheetName val="Titres mis en équiv"/>
      <sheetName val="Immo. financières"/>
      <sheetName val="Impôt différé "/>
      <sheetName val="Reports fiscaux"/>
      <sheetName val="Autres actifs non courants"/>
      <sheetName val="Créances d'exploitation"/>
      <sheetName val="Trésorerie nette "/>
      <sheetName val="Valeurs Mobilières Placement"/>
      <sheetName val="Plan options Sopra"/>
      <sheetName val="Options chap VII- 311211"/>
      <sheetName val="Attribution actions Axway"/>
      <sheetName val="Réserves"/>
      <sheetName val="Emprunts et dettes "/>
      <sheetName val="Dette locat financ"/>
      <sheetName val="Var - Endettement net IFRS "/>
      <sheetName val="Prov.retraite"/>
      <sheetName val="Prov.variation avec retraite"/>
      <sheetName val="Prov.variation hors retr 2011"/>
      <sheetName val="Prov.var détail"/>
      <sheetName val="Autres passifs non courants"/>
      <sheetName val="Autres dettes courantes"/>
      <sheetName val="Activité métiers"/>
      <sheetName val="Achats consommés"/>
      <sheetName val="Charges de personnel"/>
      <sheetName val="Charges externes"/>
      <sheetName val="DAP - RAP exploitation"/>
      <sheetName val="Résultat financier"/>
      <sheetName val="Résultat financier 06 12"/>
      <sheetName val="Résultat financier 12 11"/>
      <sheetName val="Résultat financier 06 11"/>
      <sheetName val="Charge d'impôt"/>
      <sheetName val="Preuve d'impôt"/>
      <sheetName val="SORIE Effet impot "/>
      <sheetName val="Résultat par action"/>
      <sheetName val="Res. sectoriels"/>
      <sheetName val="Actif sectoriel "/>
      <sheetName val="Instr.fin.au bilan"/>
      <sheetName val="Risque de crédit"/>
      <sheetName val="Dépréc créances clients"/>
      <sheetName val="Risque de liquidité"/>
      <sheetName val="Risque de taux (version B)"/>
      <sheetName val="Risque de taux (sensibilité)"/>
      <sheetName val="Risque de change"/>
      <sheetName val="Rémunération dirigeants"/>
      <sheetName val="Transactions avec stés Groupe"/>
      <sheetName val="Obligations contract."/>
      <sheetName val="Engagements hors bilan"/>
      <sheetName val="Nantissement"/>
      <sheetName val="Taux de change"/>
      <sheetName val="Taux - Conso A11"/>
      <sheetName val="BFR - Clients - IFRS"/>
      <sheetName val="BFR - Clients - IFRS (2)"/>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ynt. - Effectifs"/>
      <sheetName val="Eff Zn Geo hs Acqui"/>
      <sheetName val="Synt. - Effectifs (%)"/>
      <sheetName val="Stages et alternances"/>
      <sheetName val="Synth. - Taux de rotation"/>
      <sheetName val="Synth. - Ancienn."/>
      <sheetName val="Synth. - Recrut."/>
      <sheetName val="Synth. - Formation"/>
      <sheetName val="Synth. - Diversité F"/>
      <sheetName val="Synth. - Diversité H"/>
      <sheetName val="Syth. - Handi"/>
      <sheetName val="Synth. - Intergén"/>
      <sheetName val="Synth. - Santé"/>
      <sheetName val="Synth. - Dial. soc."/>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B3">
            <v>5.998438844745111E-2</v>
          </cell>
          <cell r="C3" t="str">
            <v>5,9 %</v>
          </cell>
        </row>
        <row r="4">
          <cell r="B4">
            <v>6.1968727043761149E-2</v>
          </cell>
          <cell r="C4" t="str">
            <v>6,2 %</v>
          </cell>
        </row>
        <row r="5">
          <cell r="B5">
            <v>0.14268692284778076</v>
          </cell>
          <cell r="C5" t="str">
            <v>12,9 %</v>
          </cell>
        </row>
        <row r="6">
          <cell r="B6">
            <v>3.5467735934851807E-2</v>
          </cell>
          <cell r="C6">
            <v>3.5999999999999997E-2</v>
          </cell>
        </row>
        <row r="7">
          <cell r="B7">
            <v>3.4806822137138882E-4</v>
          </cell>
          <cell r="C7" t="str">
            <v>0,0 %</v>
          </cell>
        </row>
        <row r="8">
          <cell r="B8">
            <v>3.307436182019978E-2</v>
          </cell>
          <cell r="C8" t="str">
            <v>3,3 %</v>
          </cell>
        </row>
        <row r="9">
          <cell r="B9">
            <v>0.12570006222775357</v>
          </cell>
          <cell r="C9" t="str">
            <v>12,0 %</v>
          </cell>
        </row>
        <row r="10">
          <cell r="B10">
            <v>8.7489063867016627E-3</v>
          </cell>
          <cell r="C10" t="str">
            <v>1,0 %</v>
          </cell>
        </row>
        <row r="11">
          <cell r="B11">
            <v>1.8205461638491547E-2</v>
          </cell>
          <cell r="C11" t="str">
            <v>2,0 %</v>
          </cell>
        </row>
        <row r="12">
          <cell r="B12">
            <v>3.525046382189239E-2</v>
          </cell>
          <cell r="C12" t="str">
            <v>3,8 %</v>
          </cell>
        </row>
        <row r="13">
          <cell r="B13">
            <v>7.3659398939304649E-2</v>
          </cell>
          <cell r="C13" t="str">
            <v>7,9 %</v>
          </cell>
        </row>
        <row r="25">
          <cell r="B25">
            <v>2.9</v>
          </cell>
        </row>
        <row r="26">
          <cell r="B26">
            <v>2</v>
          </cell>
        </row>
        <row r="27">
          <cell r="B27">
            <v>2.88</v>
          </cell>
        </row>
        <row r="28">
          <cell r="B28">
            <v>0.10299999999999999</v>
          </cell>
        </row>
      </sheetData>
      <sheetData sheetId="13"/>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023BD-87B7-4261-9AB2-FFD8E1178E53}">
  <dimension ref="A1:F6"/>
  <sheetViews>
    <sheetView workbookViewId="0">
      <selection activeCell="B7" sqref="B7"/>
    </sheetView>
  </sheetViews>
  <sheetFormatPr baseColWidth="10" defaultColWidth="10.81640625" defaultRowHeight="14.5" x14ac:dyDescent="0.35"/>
  <cols>
    <col min="1" max="16384" width="10.81640625" style="1"/>
  </cols>
  <sheetData>
    <row r="1" spans="1:6" x14ac:dyDescent="0.35">
      <c r="A1" s="1" t="s">
        <v>0</v>
      </c>
    </row>
    <row r="6" spans="1:6" x14ac:dyDescent="0.35">
      <c r="B6" s="636" t="s">
        <v>1</v>
      </c>
      <c r="C6" s="636"/>
      <c r="D6" s="636"/>
      <c r="E6" s="636"/>
      <c r="F6" s="636"/>
    </row>
  </sheetData>
  <mergeCells count="1">
    <mergeCell ref="B6:F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D05C9-632C-4DF1-B2E1-930A17360166}">
  <dimension ref="A1:G14"/>
  <sheetViews>
    <sheetView zoomScale="107" workbookViewId="0">
      <selection activeCell="H27" sqref="H27"/>
    </sheetView>
  </sheetViews>
  <sheetFormatPr baseColWidth="10" defaultColWidth="10.81640625" defaultRowHeight="14.5" x14ac:dyDescent="0.35"/>
  <cols>
    <col min="1" max="1" width="13.453125" style="2" customWidth="1"/>
    <col min="2" max="4" width="10.81640625" style="2"/>
    <col min="5" max="5" width="12.81640625" style="2" customWidth="1"/>
    <col min="6" max="16384" width="10.81640625" style="2"/>
  </cols>
  <sheetData>
    <row r="1" spans="1:7" ht="15" thickBot="1" x14ac:dyDescent="0.4">
      <c r="A1" s="656" t="s">
        <v>195</v>
      </c>
      <c r="B1" s="656"/>
      <c r="C1" s="656"/>
      <c r="E1" s="656" t="s">
        <v>196</v>
      </c>
      <c r="F1" s="656"/>
      <c r="G1" s="656"/>
    </row>
    <row r="2" spans="1:7" ht="15" thickBot="1" x14ac:dyDescent="0.4">
      <c r="A2" s="40" t="s">
        <v>166</v>
      </c>
      <c r="B2" s="28">
        <v>2024</v>
      </c>
      <c r="C2" s="41">
        <v>2025</v>
      </c>
      <c r="E2" s="40" t="s">
        <v>166</v>
      </c>
      <c r="F2" s="28">
        <v>2024</v>
      </c>
      <c r="G2" s="41">
        <v>2025</v>
      </c>
    </row>
    <row r="3" spans="1:7" ht="15" thickBot="1" x14ac:dyDescent="0.4">
      <c r="A3" s="42" t="s">
        <v>167</v>
      </c>
      <c r="B3" s="573" t="s">
        <v>38</v>
      </c>
      <c r="C3" s="540">
        <v>0.14299999999999999</v>
      </c>
      <c r="E3" s="42" t="s">
        <v>167</v>
      </c>
      <c r="F3" s="577" t="s">
        <v>38</v>
      </c>
      <c r="G3" s="578">
        <v>0.14299999999999999</v>
      </c>
    </row>
    <row r="4" spans="1:7" ht="15" thickBot="1" x14ac:dyDescent="0.4">
      <c r="A4" s="49" t="s">
        <v>43</v>
      </c>
      <c r="B4" s="574" t="s">
        <v>197</v>
      </c>
      <c r="C4" s="543">
        <v>0.1308</v>
      </c>
      <c r="E4" s="42" t="s">
        <v>159</v>
      </c>
      <c r="F4" s="577" t="s">
        <v>198</v>
      </c>
      <c r="G4" s="578">
        <v>0.1152</v>
      </c>
    </row>
    <row r="5" spans="1:7" ht="15" thickBot="1" x14ac:dyDescent="0.4">
      <c r="A5" s="49" t="s">
        <v>44</v>
      </c>
      <c r="B5" s="574" t="s">
        <v>199</v>
      </c>
      <c r="C5" s="543">
        <v>0.14960000000000001</v>
      </c>
      <c r="E5" s="42" t="s">
        <v>601</v>
      </c>
      <c r="F5" s="577" t="s">
        <v>200</v>
      </c>
      <c r="G5" s="578">
        <v>0.15620000000000001</v>
      </c>
    </row>
    <row r="6" spans="1:7" ht="36.5" thickBot="1" x14ac:dyDescent="0.4">
      <c r="A6" s="42" t="s">
        <v>159</v>
      </c>
      <c r="B6" s="573" t="s">
        <v>198</v>
      </c>
      <c r="C6" s="540">
        <v>0.1152</v>
      </c>
      <c r="E6" s="42" t="s">
        <v>602</v>
      </c>
      <c r="F6" s="577">
        <v>0.151</v>
      </c>
      <c r="G6" s="578">
        <v>0.16300000000000001</v>
      </c>
    </row>
    <row r="7" spans="1:7" ht="15" thickBot="1" x14ac:dyDescent="0.4">
      <c r="A7" s="49" t="s">
        <v>43</v>
      </c>
      <c r="B7" s="574" t="s">
        <v>201</v>
      </c>
      <c r="C7" s="543">
        <v>9.7500000000000003E-2</v>
      </c>
      <c r="E7" s="48" t="s">
        <v>169</v>
      </c>
      <c r="F7" s="579" t="s">
        <v>202</v>
      </c>
      <c r="G7" s="580">
        <v>0.1721</v>
      </c>
    </row>
    <row r="8" spans="1:7" ht="15" thickBot="1" x14ac:dyDescent="0.4">
      <c r="A8" s="49" t="s">
        <v>44</v>
      </c>
      <c r="B8" s="574" t="s">
        <v>38</v>
      </c>
      <c r="C8" s="543">
        <v>0.1226</v>
      </c>
      <c r="E8" s="48" t="s">
        <v>172</v>
      </c>
      <c r="F8" s="579" t="s">
        <v>203</v>
      </c>
      <c r="G8" s="580">
        <v>0.14580000000000001</v>
      </c>
    </row>
    <row r="9" spans="1:7" ht="15" thickBot="1" x14ac:dyDescent="0.4">
      <c r="A9" s="42" t="s">
        <v>601</v>
      </c>
      <c r="B9" s="573">
        <v>0.12</v>
      </c>
      <c r="C9" s="540">
        <v>0.15620000000000001</v>
      </c>
      <c r="E9" s="48" t="s">
        <v>174</v>
      </c>
      <c r="F9" s="579" t="s">
        <v>204</v>
      </c>
      <c r="G9" s="580">
        <v>0.1517</v>
      </c>
    </row>
    <row r="10" spans="1:7" ht="15" thickBot="1" x14ac:dyDescent="0.4">
      <c r="A10" s="48" t="s">
        <v>43</v>
      </c>
      <c r="B10" s="574">
        <v>0.124</v>
      </c>
      <c r="C10" s="543">
        <v>0.13539999999999999</v>
      </c>
      <c r="E10" s="48" t="s">
        <v>176</v>
      </c>
      <c r="F10" s="579" t="s">
        <v>205</v>
      </c>
      <c r="G10" s="580">
        <v>0.1686</v>
      </c>
    </row>
    <row r="11" spans="1:7" ht="15" thickBot="1" x14ac:dyDescent="0.4">
      <c r="A11" s="48" t="s">
        <v>44</v>
      </c>
      <c r="B11" s="574">
        <v>0.11600000000000001</v>
      </c>
      <c r="C11" s="543">
        <v>0.17580000000000001</v>
      </c>
      <c r="E11" s="48" t="s">
        <v>178</v>
      </c>
      <c r="F11" s="579" t="s">
        <v>206</v>
      </c>
      <c r="G11" s="580">
        <v>0.15590000000000001</v>
      </c>
    </row>
    <row r="12" spans="1:7" ht="36.5" thickBot="1" x14ac:dyDescent="0.4">
      <c r="A12" s="42" t="s">
        <v>602</v>
      </c>
      <c r="B12" s="573">
        <v>0.151</v>
      </c>
      <c r="C12" s="540">
        <v>0.16300000000000001</v>
      </c>
      <c r="E12" s="48" t="s">
        <v>179</v>
      </c>
      <c r="F12" s="579" t="s">
        <v>207</v>
      </c>
      <c r="G12" s="580">
        <v>7.2099999999999997E-2</v>
      </c>
    </row>
    <row r="13" spans="1:7" ht="15" thickBot="1" x14ac:dyDescent="0.4">
      <c r="A13" s="49" t="s">
        <v>43</v>
      </c>
      <c r="B13" s="574">
        <v>0.154</v>
      </c>
      <c r="C13" s="543">
        <v>0.15529999999999999</v>
      </c>
      <c r="E13" s="51" t="s">
        <v>181</v>
      </c>
      <c r="F13" s="581" t="s">
        <v>208</v>
      </c>
      <c r="G13" s="582">
        <v>0.2266</v>
      </c>
    </row>
    <row r="14" spans="1:7" ht="15" thickBot="1" x14ac:dyDescent="0.4">
      <c r="A14" s="53" t="s">
        <v>44</v>
      </c>
      <c r="B14" s="575">
        <v>0.15</v>
      </c>
      <c r="C14" s="576">
        <v>0.16650000000000001</v>
      </c>
    </row>
  </sheetData>
  <mergeCells count="2">
    <mergeCell ref="A1:C1"/>
    <mergeCell ref="E1:G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692C6-40E3-4290-B291-3253415A51C0}">
  <dimension ref="A1:C103"/>
  <sheetViews>
    <sheetView tabSelected="1" topLeftCell="A92" zoomScale="130" zoomScaleNormal="130" workbookViewId="0">
      <selection activeCell="C100" sqref="C100"/>
    </sheetView>
  </sheetViews>
  <sheetFormatPr baseColWidth="10" defaultColWidth="10.81640625" defaultRowHeight="14.5" x14ac:dyDescent="0.35"/>
  <cols>
    <col min="1" max="1" width="13.54296875" style="2" customWidth="1"/>
    <col min="2" max="16384" width="10.81640625" style="2"/>
  </cols>
  <sheetData>
    <row r="1" spans="1:3" ht="15" thickBot="1" x14ac:dyDescent="0.4">
      <c r="A1" s="39" t="s">
        <v>209</v>
      </c>
    </row>
    <row r="2" spans="1:3" ht="15" thickBot="1" x14ac:dyDescent="0.4">
      <c r="A2" s="40" t="s">
        <v>166</v>
      </c>
      <c r="B2" s="28">
        <v>2024</v>
      </c>
      <c r="C2" s="41" t="s">
        <v>210</v>
      </c>
    </row>
    <row r="3" spans="1:3" ht="15" thickBot="1" x14ac:dyDescent="0.4">
      <c r="A3" s="42" t="s">
        <v>45</v>
      </c>
      <c r="B3" s="563">
        <v>28.8</v>
      </c>
      <c r="C3" s="564">
        <v>25.1</v>
      </c>
    </row>
    <row r="4" spans="1:3" ht="15" thickBot="1" x14ac:dyDescent="0.4">
      <c r="A4" s="49" t="s">
        <v>43</v>
      </c>
      <c r="B4" s="565">
        <v>30.9</v>
      </c>
      <c r="C4" s="566">
        <v>26.5</v>
      </c>
    </row>
    <row r="5" spans="1:3" ht="15" thickBot="1" x14ac:dyDescent="0.4">
      <c r="A5" s="49" t="s">
        <v>44</v>
      </c>
      <c r="B5" s="565">
        <v>27.7</v>
      </c>
      <c r="C5" s="566">
        <v>24.4</v>
      </c>
    </row>
    <row r="6" spans="1:3" x14ac:dyDescent="0.35">
      <c r="A6" s="657" t="s">
        <v>71</v>
      </c>
      <c r="B6" s="657"/>
      <c r="C6" s="657"/>
    </row>
    <row r="9" spans="1:3" ht="15" thickBot="1" x14ac:dyDescent="0.4">
      <c r="A9" s="39" t="s">
        <v>211</v>
      </c>
    </row>
    <row r="10" spans="1:3" ht="15" thickBot="1" x14ac:dyDescent="0.4">
      <c r="A10" s="40" t="s">
        <v>166</v>
      </c>
      <c r="B10" s="28">
        <v>2024</v>
      </c>
      <c r="C10" s="41">
        <v>2025</v>
      </c>
    </row>
    <row r="11" spans="1:3" ht="15" thickBot="1" x14ac:dyDescent="0.4">
      <c r="A11" s="42" t="s">
        <v>45</v>
      </c>
      <c r="B11" s="563">
        <v>1.08</v>
      </c>
      <c r="C11" s="564">
        <v>1.65</v>
      </c>
    </row>
    <row r="12" spans="1:3" ht="15" thickBot="1" x14ac:dyDescent="0.4">
      <c r="A12" s="49" t="s">
        <v>43</v>
      </c>
      <c r="B12" s="565">
        <v>1.04</v>
      </c>
      <c r="C12" s="566">
        <v>1.57</v>
      </c>
    </row>
    <row r="13" spans="1:3" ht="15" thickBot="1" x14ac:dyDescent="0.4">
      <c r="A13" s="49" t="s">
        <v>44</v>
      </c>
      <c r="B13" s="565">
        <v>1.0900000000000001</v>
      </c>
      <c r="C13" s="566">
        <v>1.69</v>
      </c>
    </row>
    <row r="16" spans="1:3" ht="15" thickBot="1" x14ac:dyDescent="0.4">
      <c r="A16" s="2" t="s">
        <v>212</v>
      </c>
    </row>
    <row r="17" spans="1:3" ht="15" thickBot="1" x14ac:dyDescent="0.4">
      <c r="A17" s="40" t="s">
        <v>166</v>
      </c>
      <c r="B17" s="28">
        <v>2024</v>
      </c>
      <c r="C17" s="41">
        <v>2025</v>
      </c>
    </row>
    <row r="18" spans="1:3" ht="15" thickBot="1" x14ac:dyDescent="0.4">
      <c r="A18" s="42" t="s">
        <v>167</v>
      </c>
      <c r="B18" s="583">
        <v>1466587</v>
      </c>
      <c r="C18" s="584">
        <v>1287529</v>
      </c>
    </row>
    <row r="19" spans="1:3" ht="15" thickBot="1" x14ac:dyDescent="0.4">
      <c r="A19" s="42" t="s">
        <v>159</v>
      </c>
      <c r="B19" s="583">
        <v>564062</v>
      </c>
      <c r="C19" s="584">
        <v>530369</v>
      </c>
    </row>
    <row r="20" spans="1:3" ht="15" thickBot="1" x14ac:dyDescent="0.4">
      <c r="A20" s="42" t="s">
        <v>601</v>
      </c>
      <c r="B20" s="583">
        <v>268706</v>
      </c>
      <c r="C20" s="584">
        <v>176319</v>
      </c>
    </row>
    <row r="21" spans="1:3" ht="36.5" thickBot="1" x14ac:dyDescent="0.4">
      <c r="A21" s="42" t="s">
        <v>602</v>
      </c>
      <c r="B21" s="583">
        <v>633819</v>
      </c>
      <c r="C21" s="584">
        <v>580841</v>
      </c>
    </row>
    <row r="22" spans="1:3" ht="15" thickBot="1" x14ac:dyDescent="0.4">
      <c r="A22" s="48" t="s">
        <v>169</v>
      </c>
      <c r="B22" s="585">
        <v>208380</v>
      </c>
      <c r="C22" s="586">
        <v>164710</v>
      </c>
    </row>
    <row r="23" spans="1:3" ht="15" thickBot="1" x14ac:dyDescent="0.4">
      <c r="A23" s="48" t="s">
        <v>172</v>
      </c>
      <c r="B23" s="585">
        <v>93743</v>
      </c>
      <c r="C23" s="586">
        <v>93351</v>
      </c>
    </row>
    <row r="24" spans="1:3" ht="15" thickBot="1" x14ac:dyDescent="0.4">
      <c r="A24" s="48" t="s">
        <v>174</v>
      </c>
      <c r="B24" s="585">
        <v>48945</v>
      </c>
      <c r="C24" s="586">
        <v>51441</v>
      </c>
    </row>
    <row r="25" spans="1:3" ht="15" thickBot="1" x14ac:dyDescent="0.4">
      <c r="A25" s="48" t="s">
        <v>176</v>
      </c>
      <c r="B25" s="585">
        <v>171544</v>
      </c>
      <c r="C25" s="586">
        <v>151163</v>
      </c>
    </row>
    <row r="26" spans="1:3" ht="15" thickBot="1" x14ac:dyDescent="0.4">
      <c r="A26" s="48" t="s">
        <v>178</v>
      </c>
      <c r="B26" s="585">
        <v>25717</v>
      </c>
      <c r="C26" s="586">
        <v>21989</v>
      </c>
    </row>
    <row r="27" spans="1:3" ht="15" thickBot="1" x14ac:dyDescent="0.4">
      <c r="A27" s="48" t="s">
        <v>179</v>
      </c>
      <c r="B27" s="585">
        <v>39394</v>
      </c>
      <c r="C27" s="586">
        <v>30152</v>
      </c>
    </row>
    <row r="28" spans="1:3" ht="15" thickBot="1" x14ac:dyDescent="0.4">
      <c r="A28" s="51" t="s">
        <v>181</v>
      </c>
      <c r="B28" s="587">
        <v>10661</v>
      </c>
      <c r="C28" s="588">
        <v>20523</v>
      </c>
    </row>
    <row r="31" spans="1:3" ht="15" thickBot="1" x14ac:dyDescent="0.4">
      <c r="A31" s="2" t="s">
        <v>213</v>
      </c>
    </row>
    <row r="32" spans="1:3" ht="15" thickBot="1" x14ac:dyDescent="0.4">
      <c r="A32" s="40" t="s">
        <v>166</v>
      </c>
      <c r="B32" s="28">
        <v>2024</v>
      </c>
      <c r="C32" s="41">
        <v>2025</v>
      </c>
    </row>
    <row r="33" spans="1:3" ht="15" thickBot="1" x14ac:dyDescent="0.4">
      <c r="A33" s="42" t="s">
        <v>167</v>
      </c>
      <c r="B33" s="589">
        <v>513135</v>
      </c>
      <c r="C33" s="590">
        <v>447013</v>
      </c>
    </row>
    <row r="34" spans="1:3" ht="15" thickBot="1" x14ac:dyDescent="0.4">
      <c r="A34" s="42" t="s">
        <v>159</v>
      </c>
      <c r="B34" s="589">
        <v>177954</v>
      </c>
      <c r="C34" s="590">
        <v>161843</v>
      </c>
    </row>
    <row r="35" spans="1:3" ht="15" thickBot="1" x14ac:dyDescent="0.4">
      <c r="A35" s="42" t="s">
        <v>601</v>
      </c>
      <c r="B35" s="589">
        <v>125824</v>
      </c>
      <c r="C35" s="590">
        <v>83226</v>
      </c>
    </row>
    <row r="36" spans="1:3" ht="36.5" thickBot="1" x14ac:dyDescent="0.4">
      <c r="A36" s="42" t="s">
        <v>602</v>
      </c>
      <c r="B36" s="589">
        <v>209357</v>
      </c>
      <c r="C36" s="590">
        <v>201943.66000019282</v>
      </c>
    </row>
    <row r="37" spans="1:3" ht="15" thickBot="1" x14ac:dyDescent="0.4">
      <c r="A37" s="48" t="s">
        <v>169</v>
      </c>
      <c r="B37" s="591">
        <v>58768</v>
      </c>
      <c r="C37" s="592">
        <v>57593.896666671499</v>
      </c>
    </row>
    <row r="38" spans="1:3" ht="15" thickBot="1" x14ac:dyDescent="0.4">
      <c r="A38" s="48" t="s">
        <v>172</v>
      </c>
      <c r="B38" s="591">
        <v>26477</v>
      </c>
      <c r="C38" s="592">
        <v>31261.056666674314</v>
      </c>
    </row>
    <row r="39" spans="1:3" ht="15" thickBot="1" x14ac:dyDescent="0.4">
      <c r="A39" s="48" t="s">
        <v>174</v>
      </c>
      <c r="B39" s="591">
        <v>16843</v>
      </c>
      <c r="C39" s="592">
        <v>18787.213333339951</v>
      </c>
    </row>
    <row r="40" spans="1:3" ht="15" thickBot="1" x14ac:dyDescent="0.4">
      <c r="A40" s="48" t="s">
        <v>176</v>
      </c>
      <c r="B40" s="591">
        <v>58172</v>
      </c>
      <c r="C40" s="592">
        <v>48004.986666668861</v>
      </c>
    </row>
    <row r="41" spans="1:3" ht="15" thickBot="1" x14ac:dyDescent="0.4">
      <c r="A41" s="48" t="s">
        <v>178</v>
      </c>
      <c r="B41" s="591">
        <v>15743</v>
      </c>
      <c r="C41" s="592">
        <v>13331.43666666671</v>
      </c>
    </row>
    <row r="42" spans="1:3" ht="15" thickBot="1" x14ac:dyDescent="0.4">
      <c r="A42" s="48" t="s">
        <v>179</v>
      </c>
      <c r="B42" s="591">
        <v>12602</v>
      </c>
      <c r="C42" s="592">
        <v>8729.7633333331978</v>
      </c>
    </row>
    <row r="43" spans="1:3" ht="15" thickBot="1" x14ac:dyDescent="0.4">
      <c r="A43" s="51" t="s">
        <v>181</v>
      </c>
      <c r="B43" s="593">
        <v>3759</v>
      </c>
      <c r="C43" s="594">
        <v>5278.0233333333044</v>
      </c>
    </row>
    <row r="46" spans="1:3" ht="15" thickBot="1" x14ac:dyDescent="0.4">
      <c r="A46" s="39" t="s">
        <v>214</v>
      </c>
    </row>
    <row r="47" spans="1:3" ht="15" thickBot="1" x14ac:dyDescent="0.4">
      <c r="A47" s="40" t="s">
        <v>166</v>
      </c>
      <c r="B47" s="28">
        <v>2024</v>
      </c>
      <c r="C47" s="41">
        <v>2025</v>
      </c>
    </row>
    <row r="48" spans="1:3" ht="15" thickBot="1" x14ac:dyDescent="0.4">
      <c r="A48" s="42" t="s">
        <v>215</v>
      </c>
      <c r="B48" s="589">
        <v>953452</v>
      </c>
      <c r="C48" s="590">
        <v>840516.23666666588</v>
      </c>
    </row>
    <row r="49" spans="1:3" ht="15" thickBot="1" x14ac:dyDescent="0.4">
      <c r="A49" s="42" t="s">
        <v>159</v>
      </c>
      <c r="B49" s="589">
        <v>386108</v>
      </c>
      <c r="C49" s="590">
        <v>368526.40000067401</v>
      </c>
    </row>
    <row r="50" spans="1:3" ht="15" thickBot="1" x14ac:dyDescent="0.4">
      <c r="A50" s="42" t="s">
        <v>601</v>
      </c>
      <c r="B50" s="589">
        <v>142882</v>
      </c>
      <c r="C50" s="590">
        <v>93092.550000014089</v>
      </c>
    </row>
    <row r="51" spans="1:3" ht="36.5" thickBot="1" x14ac:dyDescent="0.4">
      <c r="A51" s="42" t="s">
        <v>602</v>
      </c>
      <c r="B51" s="589">
        <v>424462</v>
      </c>
      <c r="C51" s="590">
        <v>378897.28666597779</v>
      </c>
    </row>
    <row r="52" spans="1:3" ht="15" thickBot="1" x14ac:dyDescent="0.4">
      <c r="A52" s="48" t="s">
        <v>169</v>
      </c>
      <c r="B52" s="591">
        <v>149612</v>
      </c>
      <c r="C52" s="592">
        <v>107116.12000001455</v>
      </c>
    </row>
    <row r="53" spans="1:3" ht="15" thickBot="1" x14ac:dyDescent="0.4">
      <c r="A53" s="48" t="s">
        <v>172</v>
      </c>
      <c r="B53" s="591">
        <v>67265</v>
      </c>
      <c r="C53" s="592">
        <v>62089.816666683793</v>
      </c>
    </row>
    <row r="54" spans="1:3" ht="15" thickBot="1" x14ac:dyDescent="0.4">
      <c r="A54" s="48" t="s">
        <v>174</v>
      </c>
      <c r="B54" s="591">
        <v>32102</v>
      </c>
      <c r="C54" s="592">
        <v>32653.486666682446</v>
      </c>
    </row>
    <row r="55" spans="1:3" ht="15" thickBot="1" x14ac:dyDescent="0.4">
      <c r="A55" s="48" t="s">
        <v>176</v>
      </c>
      <c r="B55" s="591">
        <v>113372</v>
      </c>
      <c r="C55" s="592">
        <v>103158.34000000425</v>
      </c>
    </row>
    <row r="56" spans="1:3" ht="15" thickBot="1" x14ac:dyDescent="0.4">
      <c r="A56" s="48" t="s">
        <v>178</v>
      </c>
      <c r="B56" s="591">
        <v>9974</v>
      </c>
      <c r="C56" s="592">
        <v>8657.316666666562</v>
      </c>
    </row>
    <row r="57" spans="1:3" ht="15" thickBot="1" x14ac:dyDescent="0.4">
      <c r="A57" s="48" t="s">
        <v>179</v>
      </c>
      <c r="B57" s="591">
        <v>26792</v>
      </c>
      <c r="C57" s="592">
        <v>21421.766666667896</v>
      </c>
    </row>
    <row r="58" spans="1:3" ht="15" thickBot="1" x14ac:dyDescent="0.4">
      <c r="A58" s="51" t="s">
        <v>181</v>
      </c>
      <c r="B58" s="593">
        <v>6902</v>
      </c>
      <c r="C58" s="594">
        <v>15244.863333333256</v>
      </c>
    </row>
    <row r="61" spans="1:3" ht="15" thickBot="1" x14ac:dyDescent="0.4">
      <c r="A61" s="2" t="s">
        <v>216</v>
      </c>
    </row>
    <row r="62" spans="1:3" ht="15" thickBot="1" x14ac:dyDescent="0.4">
      <c r="A62" s="40" t="s">
        <v>166</v>
      </c>
      <c r="B62" s="28">
        <v>2024</v>
      </c>
      <c r="C62" s="41">
        <v>2025</v>
      </c>
    </row>
    <row r="63" spans="1:3" ht="15" thickBot="1" x14ac:dyDescent="0.4">
      <c r="A63" s="42" t="s">
        <v>167</v>
      </c>
      <c r="B63" s="595">
        <v>28.8</v>
      </c>
      <c r="C63" s="596">
        <v>25.110266666666213</v>
      </c>
    </row>
    <row r="64" spans="1:3" ht="15" thickBot="1" x14ac:dyDescent="0.4">
      <c r="A64" s="42" t="s">
        <v>159</v>
      </c>
      <c r="B64" s="595">
        <v>28.3</v>
      </c>
      <c r="C64" s="596">
        <v>26.568938817135493</v>
      </c>
    </row>
    <row r="65" spans="1:3" ht="15" thickBot="1" x14ac:dyDescent="0.4">
      <c r="A65" s="42" t="s">
        <v>601</v>
      </c>
      <c r="B65" s="595">
        <v>38.4</v>
      </c>
      <c r="C65" s="596">
        <v>25.538647161066923</v>
      </c>
    </row>
    <row r="66" spans="1:3" ht="36.5" thickBot="1" x14ac:dyDescent="0.4">
      <c r="A66" s="42" t="s">
        <v>602</v>
      </c>
      <c r="B66" s="597">
        <v>26.368473603195074</v>
      </c>
      <c r="C66" s="596">
        <v>23.796179551216575</v>
      </c>
    </row>
    <row r="67" spans="1:3" ht="15" thickBot="1" x14ac:dyDescent="0.4">
      <c r="A67" s="48" t="s">
        <v>169</v>
      </c>
      <c r="B67" s="598">
        <v>39.4</v>
      </c>
      <c r="C67" s="599">
        <v>28.491613331020265</v>
      </c>
    </row>
    <row r="68" spans="1:3" ht="15" thickBot="1" x14ac:dyDescent="0.4">
      <c r="A68" s="48" t="s">
        <v>172</v>
      </c>
      <c r="B68" s="598">
        <v>21.6</v>
      </c>
      <c r="C68" s="599">
        <v>20.721614502409661</v>
      </c>
    </row>
    <row r="69" spans="1:3" ht="15" thickBot="1" x14ac:dyDescent="0.4">
      <c r="A69" s="48" t="s">
        <v>174</v>
      </c>
      <c r="B69" s="598">
        <v>14.2</v>
      </c>
      <c r="C69" s="599">
        <v>15.842531567608054</v>
      </c>
    </row>
    <row r="70" spans="1:3" ht="15" thickBot="1" x14ac:dyDescent="0.4">
      <c r="A70" s="48" t="s">
        <v>176</v>
      </c>
      <c r="B70" s="598">
        <v>51.1</v>
      </c>
      <c r="C70" s="599">
        <v>44.006790878197961</v>
      </c>
    </row>
    <row r="71" spans="1:3" ht="15" thickBot="1" x14ac:dyDescent="0.4">
      <c r="A71" s="48" t="s">
        <v>178</v>
      </c>
      <c r="B71" s="598">
        <v>31.7</v>
      </c>
      <c r="C71" s="599">
        <v>26.782890783601534</v>
      </c>
    </row>
    <row r="72" spans="1:3" ht="15" thickBot="1" x14ac:dyDescent="0.4">
      <c r="A72" s="48" t="s">
        <v>179</v>
      </c>
      <c r="B72" s="598">
        <v>37.9</v>
      </c>
      <c r="C72" s="599">
        <v>27.866478743070974</v>
      </c>
    </row>
    <row r="73" spans="1:3" ht="15" thickBot="1" x14ac:dyDescent="0.4">
      <c r="A73" s="51" t="s">
        <v>181</v>
      </c>
      <c r="B73" s="600">
        <v>5.7</v>
      </c>
      <c r="C73" s="601">
        <v>12.086505692973075</v>
      </c>
    </row>
    <row r="76" spans="1:3" ht="15" thickBot="1" x14ac:dyDescent="0.4">
      <c r="A76" s="2" t="s">
        <v>217</v>
      </c>
    </row>
    <row r="77" spans="1:3" ht="15" thickBot="1" x14ac:dyDescent="0.4">
      <c r="A77" s="40" t="s">
        <v>166</v>
      </c>
      <c r="B77" s="28">
        <v>2024</v>
      </c>
      <c r="C77" s="41">
        <v>2025</v>
      </c>
    </row>
    <row r="78" spans="1:3" ht="15" thickBot="1" x14ac:dyDescent="0.4">
      <c r="A78" s="42" t="s">
        <v>167</v>
      </c>
      <c r="B78" s="595">
        <v>30.9</v>
      </c>
      <c r="C78" s="596">
        <v>26.492780576463424</v>
      </c>
    </row>
    <row r="79" spans="1:3" ht="15" thickBot="1" x14ac:dyDescent="0.4">
      <c r="A79" s="42" t="s">
        <v>159</v>
      </c>
      <c r="B79" s="595">
        <v>30</v>
      </c>
      <c r="C79" s="596">
        <v>27.136612452458664</v>
      </c>
    </row>
    <row r="80" spans="1:3" ht="15" thickBot="1" x14ac:dyDescent="0.4">
      <c r="A80" s="42" t="s">
        <v>601</v>
      </c>
      <c r="B80" s="595">
        <v>37.5</v>
      </c>
      <c r="C80" s="596">
        <v>24.814033989269838</v>
      </c>
    </row>
    <row r="81" spans="1:3" ht="36.5" thickBot="1" x14ac:dyDescent="0.4">
      <c r="A81" s="42" t="s">
        <v>602</v>
      </c>
      <c r="B81" s="597">
        <v>28.616320393657737</v>
      </c>
      <c r="C81" s="596">
        <v>26.72980277964167</v>
      </c>
    </row>
    <row r="82" spans="1:3" ht="15" thickBot="1" x14ac:dyDescent="0.4">
      <c r="A82" s="48" t="s">
        <v>169</v>
      </c>
      <c r="B82" s="598">
        <v>36.700000000000003</v>
      </c>
      <c r="C82" s="599">
        <v>31.335090678276114</v>
      </c>
    </row>
    <row r="83" spans="1:3" ht="15" thickBot="1" x14ac:dyDescent="0.4">
      <c r="A83" s="48" t="s">
        <v>172</v>
      </c>
      <c r="B83" s="598">
        <v>21.7</v>
      </c>
      <c r="C83" s="599">
        <v>24.403635180854266</v>
      </c>
    </row>
    <row r="84" spans="1:3" ht="15" thickBot="1" x14ac:dyDescent="0.4">
      <c r="A84" s="48" t="s">
        <v>174</v>
      </c>
      <c r="B84" s="598">
        <v>16.100000000000001</v>
      </c>
      <c r="C84" s="599">
        <v>19.229491641084902</v>
      </c>
    </row>
    <row r="85" spans="1:3" ht="15" thickBot="1" x14ac:dyDescent="0.4">
      <c r="A85" s="48" t="s">
        <v>176</v>
      </c>
      <c r="B85" s="598">
        <v>58.9</v>
      </c>
      <c r="C85" s="599">
        <v>49.235883760686015</v>
      </c>
    </row>
    <row r="86" spans="1:3" ht="15" thickBot="1" x14ac:dyDescent="0.4">
      <c r="A86" s="48" t="s">
        <v>178</v>
      </c>
      <c r="B86" s="598">
        <v>33.4</v>
      </c>
      <c r="C86" s="599">
        <v>28.793599712023131</v>
      </c>
    </row>
    <row r="87" spans="1:3" ht="15" thickBot="1" x14ac:dyDescent="0.4">
      <c r="A87" s="48" t="s">
        <v>179</v>
      </c>
      <c r="B87" s="598">
        <v>39.4</v>
      </c>
      <c r="C87" s="599">
        <v>25.751514257620052</v>
      </c>
    </row>
    <row r="88" spans="1:3" ht="15" thickBot="1" x14ac:dyDescent="0.4">
      <c r="A88" s="51" t="s">
        <v>181</v>
      </c>
      <c r="B88" s="600">
        <v>8.1999999999999993</v>
      </c>
      <c r="C88" s="601">
        <v>12.477596532702847</v>
      </c>
    </row>
    <row r="91" spans="1:3" ht="15" thickBot="1" x14ac:dyDescent="0.4">
      <c r="A91" s="2" t="s">
        <v>218</v>
      </c>
    </row>
    <row r="92" spans="1:3" ht="15" thickBot="1" x14ac:dyDescent="0.4">
      <c r="A92" s="40" t="s">
        <v>166</v>
      </c>
      <c r="B92" s="28">
        <v>2024</v>
      </c>
      <c r="C92" s="41">
        <v>2025</v>
      </c>
    </row>
    <row r="93" spans="1:3" ht="15" thickBot="1" x14ac:dyDescent="0.4">
      <c r="A93" s="42" t="s">
        <v>167</v>
      </c>
      <c r="B93" s="595">
        <v>27.7</v>
      </c>
      <c r="C93" s="596">
        <v>24.432191054783615</v>
      </c>
    </row>
    <row r="94" spans="1:3" ht="15" thickBot="1" x14ac:dyDescent="0.4">
      <c r="A94" s="42" t="s">
        <v>159</v>
      </c>
      <c r="B94" s="595">
        <v>27.5</v>
      </c>
      <c r="C94" s="596">
        <v>26.327075296519073</v>
      </c>
    </row>
    <row r="95" spans="1:3" ht="15" thickBot="1" x14ac:dyDescent="0.4">
      <c r="A95" s="42" t="s">
        <v>601</v>
      </c>
      <c r="B95" s="595">
        <v>39.1</v>
      </c>
      <c r="C95" s="596">
        <v>26.223253521130729</v>
      </c>
    </row>
    <row r="96" spans="1:3" ht="36.5" thickBot="1" x14ac:dyDescent="0.4">
      <c r="A96" s="42" t="s">
        <v>602</v>
      </c>
      <c r="B96" s="597">
        <v>25.384965014054185</v>
      </c>
      <c r="C96" s="596">
        <v>22.48114908425168</v>
      </c>
    </row>
    <row r="97" spans="1:3" ht="15" thickBot="1" x14ac:dyDescent="0.4">
      <c r="A97" s="48" t="s">
        <v>169</v>
      </c>
      <c r="B97" s="598">
        <v>40.5</v>
      </c>
      <c r="C97" s="599">
        <v>27.166147603351394</v>
      </c>
    </row>
    <row r="98" spans="1:3" ht="15" thickBot="1" x14ac:dyDescent="0.4">
      <c r="A98" s="48" t="s">
        <v>172</v>
      </c>
      <c r="B98" s="598">
        <v>21.6</v>
      </c>
      <c r="C98" s="599">
        <v>19.258627998351052</v>
      </c>
    </row>
    <row r="99" spans="1:3" ht="15" thickBot="1" x14ac:dyDescent="0.4">
      <c r="A99" s="48" t="s">
        <v>174</v>
      </c>
      <c r="B99" s="598">
        <v>13.4</v>
      </c>
      <c r="C99" s="599">
        <v>14.384795888406364</v>
      </c>
    </row>
    <row r="100" spans="1:3" ht="15" thickBot="1" x14ac:dyDescent="0.4">
      <c r="A100" s="48" t="s">
        <v>176</v>
      </c>
      <c r="B100" s="598">
        <v>47.9</v>
      </c>
      <c r="C100" s="599">
        <v>41.90021933387662</v>
      </c>
    </row>
    <row r="101" spans="1:3" ht="15" thickBot="1" x14ac:dyDescent="0.4">
      <c r="A101" s="48" t="s">
        <v>178</v>
      </c>
      <c r="B101" s="598">
        <v>29.3</v>
      </c>
      <c r="C101" s="599">
        <v>24.182448789571403</v>
      </c>
    </row>
    <row r="102" spans="1:3" ht="15" thickBot="1" x14ac:dyDescent="0.4">
      <c r="A102" s="48" t="s">
        <v>179</v>
      </c>
      <c r="B102" s="598">
        <v>37.200000000000003</v>
      </c>
      <c r="C102" s="599">
        <v>28.831449080306726</v>
      </c>
    </row>
    <row r="103" spans="1:3" ht="15" thickBot="1" x14ac:dyDescent="0.4">
      <c r="A103" s="51" t="s">
        <v>181</v>
      </c>
      <c r="B103" s="600">
        <v>4.9000000000000004</v>
      </c>
      <c r="C103" s="601">
        <v>11.956755555555496</v>
      </c>
    </row>
  </sheetData>
  <mergeCells count="1">
    <mergeCell ref="A6:C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F26EC-E345-47C2-A329-C633234D4F3D}">
  <dimension ref="A1:E107"/>
  <sheetViews>
    <sheetView topLeftCell="A91" workbookViewId="0">
      <selection activeCell="B104" sqref="B104"/>
    </sheetView>
  </sheetViews>
  <sheetFormatPr baseColWidth="10" defaultColWidth="10.81640625" defaultRowHeight="14.5" x14ac:dyDescent="0.35"/>
  <cols>
    <col min="1" max="1" width="19.1796875" style="2" customWidth="1"/>
    <col min="2" max="16384" width="10.81640625" style="2"/>
  </cols>
  <sheetData>
    <row r="1" spans="1:5" ht="15" thickBot="1" x14ac:dyDescent="0.4">
      <c r="A1" s="2" t="s">
        <v>219</v>
      </c>
    </row>
    <row r="2" spans="1:5" ht="15" thickBot="1" x14ac:dyDescent="0.4">
      <c r="A2" s="40" t="s">
        <v>166</v>
      </c>
      <c r="B2" s="653">
        <v>2024</v>
      </c>
      <c r="C2" s="653"/>
      <c r="D2" s="654">
        <v>2025</v>
      </c>
      <c r="E2" s="654"/>
    </row>
    <row r="3" spans="1:5" ht="15" thickBot="1" x14ac:dyDescent="0.4">
      <c r="A3" s="55"/>
      <c r="B3" s="56" t="s">
        <v>52</v>
      </c>
      <c r="C3" s="56" t="s">
        <v>53</v>
      </c>
      <c r="D3" s="602" t="s">
        <v>52</v>
      </c>
      <c r="E3" s="602" t="s">
        <v>53</v>
      </c>
    </row>
    <row r="4" spans="1:5" ht="15" thickBot="1" x14ac:dyDescent="0.4">
      <c r="A4" s="42" t="s">
        <v>167</v>
      </c>
      <c r="B4" s="47">
        <v>16589</v>
      </c>
      <c r="C4" s="537">
        <v>0.32535106299521455</v>
      </c>
      <c r="D4" s="603">
        <v>16873</v>
      </c>
      <c r="E4" s="604">
        <v>0.32906874695270599</v>
      </c>
    </row>
    <row r="5" spans="1:5" ht="15" thickBot="1" x14ac:dyDescent="0.4">
      <c r="A5" s="42" t="s">
        <v>159</v>
      </c>
      <c r="B5" s="47">
        <v>5922</v>
      </c>
      <c r="C5" s="537">
        <v>0.29699999999999999</v>
      </c>
      <c r="D5" s="603">
        <v>5964</v>
      </c>
      <c r="E5" s="604">
        <v>0.29876765855124737</v>
      </c>
    </row>
    <row r="6" spans="1:5" ht="15" thickBot="1" x14ac:dyDescent="0.4">
      <c r="A6" s="42" t="s">
        <v>601</v>
      </c>
      <c r="B6" s="47">
        <v>3351</v>
      </c>
      <c r="C6" s="537">
        <v>0.47857754927163665</v>
      </c>
      <c r="D6" s="603">
        <v>3354</v>
      </c>
      <c r="E6" s="604">
        <v>0.48580533024333722</v>
      </c>
    </row>
    <row r="7" spans="1:5" ht="27.5" thickBot="1" x14ac:dyDescent="0.4">
      <c r="A7" s="42" t="s">
        <v>602</v>
      </c>
      <c r="B7" s="47">
        <v>7316</v>
      </c>
      <c r="C7" s="537">
        <v>0.30436410533760455</v>
      </c>
      <c r="D7" s="603">
        <v>7555</v>
      </c>
      <c r="E7" s="604">
        <v>0.30919999999999997</v>
      </c>
    </row>
    <row r="8" spans="1:5" ht="15" thickBot="1" x14ac:dyDescent="0.4">
      <c r="A8" s="48" t="s">
        <v>169</v>
      </c>
      <c r="B8" s="24">
        <v>1603</v>
      </c>
      <c r="C8" s="528">
        <v>0.30280000000000001</v>
      </c>
      <c r="D8" s="605">
        <v>1838</v>
      </c>
      <c r="E8" s="606">
        <v>0.31793807299775123</v>
      </c>
    </row>
    <row r="9" spans="1:5" ht="15" thickBot="1" x14ac:dyDescent="0.4">
      <c r="A9" s="48" t="s">
        <v>172</v>
      </c>
      <c r="B9" s="24">
        <v>1219</v>
      </c>
      <c r="C9" s="528">
        <v>0.28129999999999999</v>
      </c>
      <c r="D9" s="605">
        <v>1281</v>
      </c>
      <c r="E9" s="606">
        <v>0.28435072142064372</v>
      </c>
    </row>
    <row r="10" spans="1:5" ht="15" thickBot="1" x14ac:dyDescent="0.4">
      <c r="A10" s="48" t="s">
        <v>174</v>
      </c>
      <c r="B10" s="24">
        <v>1048</v>
      </c>
      <c r="C10" s="528">
        <v>0.30359999999999998</v>
      </c>
      <c r="D10" s="605">
        <v>977</v>
      </c>
      <c r="E10" s="606">
        <v>0.30089313212195873</v>
      </c>
    </row>
    <row r="11" spans="1:5" ht="15" thickBot="1" x14ac:dyDescent="0.4">
      <c r="A11" s="48" t="s">
        <v>176</v>
      </c>
      <c r="B11" s="24">
        <v>987</v>
      </c>
      <c r="C11" s="528">
        <v>0.29399999999999998</v>
      </c>
      <c r="D11" s="605">
        <v>975</v>
      </c>
      <c r="E11" s="606">
        <v>0.30027717893440098</v>
      </c>
    </row>
    <row r="12" spans="1:5" ht="15" thickBot="1" x14ac:dyDescent="0.4">
      <c r="A12" s="48" t="s">
        <v>178</v>
      </c>
      <c r="B12" s="24">
        <v>471</v>
      </c>
      <c r="C12" s="528">
        <v>0.58079999999999998</v>
      </c>
      <c r="D12" s="605">
        <v>463</v>
      </c>
      <c r="E12" s="606">
        <v>0.5639464068209501</v>
      </c>
    </row>
    <row r="13" spans="1:5" ht="15" thickBot="1" x14ac:dyDescent="0.4">
      <c r="A13" s="48" t="s">
        <v>179</v>
      </c>
      <c r="B13" s="24">
        <v>320</v>
      </c>
      <c r="C13" s="528">
        <v>0.30769999999999997</v>
      </c>
      <c r="D13" s="605">
        <v>339</v>
      </c>
      <c r="E13" s="606">
        <v>0.31330868761552683</v>
      </c>
    </row>
    <row r="14" spans="1:5" ht="15" thickBot="1" x14ac:dyDescent="0.4">
      <c r="A14" s="51" t="s">
        <v>181</v>
      </c>
      <c r="B14" s="25">
        <v>457</v>
      </c>
      <c r="C14" s="529">
        <v>0.24410000000000001</v>
      </c>
      <c r="D14" s="607">
        <v>423</v>
      </c>
      <c r="E14" s="608">
        <v>0.24911660777385158</v>
      </c>
    </row>
    <row r="15" spans="1:5" ht="18" customHeight="1" x14ac:dyDescent="0.35">
      <c r="A15" s="657" t="s">
        <v>71</v>
      </c>
      <c r="B15" s="657"/>
      <c r="C15" s="657"/>
      <c r="D15" s="657"/>
    </row>
    <row r="18" spans="1:3" ht="15" thickBot="1" x14ac:dyDescent="0.4">
      <c r="A18" s="2" t="s">
        <v>220</v>
      </c>
    </row>
    <row r="19" spans="1:3" ht="15" thickBot="1" x14ac:dyDescent="0.4">
      <c r="A19" s="40" t="s">
        <v>166</v>
      </c>
      <c r="B19" s="28">
        <v>2024</v>
      </c>
      <c r="C19" s="41">
        <v>2025</v>
      </c>
    </row>
    <row r="20" spans="1:3" ht="15" thickBot="1" x14ac:dyDescent="0.4">
      <c r="A20" s="42" t="s">
        <v>221</v>
      </c>
      <c r="B20" s="47">
        <v>15849.34</v>
      </c>
      <c r="C20" s="603">
        <v>16184.15</v>
      </c>
    </row>
    <row r="21" spans="1:3" ht="15" thickBot="1" x14ac:dyDescent="0.4">
      <c r="A21" s="42" t="s">
        <v>222</v>
      </c>
      <c r="B21" s="47">
        <v>5753.57</v>
      </c>
      <c r="C21" s="603">
        <v>5713.67</v>
      </c>
    </row>
    <row r="22" spans="1:3" ht="15" thickBot="1" x14ac:dyDescent="0.4">
      <c r="A22" s="42" t="s">
        <v>604</v>
      </c>
      <c r="B22" s="47">
        <v>3080.71</v>
      </c>
      <c r="C22" s="603">
        <v>3084.44</v>
      </c>
    </row>
    <row r="23" spans="1:3" ht="27.5" thickBot="1" x14ac:dyDescent="0.4">
      <c r="A23" s="42" t="s">
        <v>605</v>
      </c>
      <c r="B23" s="47">
        <v>7015.0700000000006</v>
      </c>
      <c r="C23" s="603">
        <v>7386.04</v>
      </c>
    </row>
    <row r="24" spans="1:3" ht="15" thickBot="1" x14ac:dyDescent="0.4">
      <c r="A24" s="48" t="s">
        <v>223</v>
      </c>
      <c r="B24" s="24">
        <v>1602</v>
      </c>
      <c r="C24" s="605">
        <v>1837.5</v>
      </c>
    </row>
    <row r="25" spans="1:3" ht="15" thickBot="1" x14ac:dyDescent="0.4">
      <c r="A25" s="48" t="s">
        <v>224</v>
      </c>
      <c r="B25" s="24">
        <v>1196.25</v>
      </c>
      <c r="C25" s="605">
        <v>1259.25</v>
      </c>
    </row>
    <row r="26" spans="1:3" ht="15" thickBot="1" x14ac:dyDescent="0.4">
      <c r="A26" s="48" t="s">
        <v>225</v>
      </c>
      <c r="B26" s="24">
        <v>963.06</v>
      </c>
      <c r="C26" s="605">
        <v>898.69</v>
      </c>
    </row>
    <row r="27" spans="1:3" ht="15" thickBot="1" x14ac:dyDescent="0.4">
      <c r="A27" s="48" t="s">
        <v>226</v>
      </c>
      <c r="B27" s="24">
        <v>979.4</v>
      </c>
      <c r="C27" s="605">
        <v>968.37</v>
      </c>
    </row>
    <row r="28" spans="1:3" ht="15" thickBot="1" x14ac:dyDescent="0.4">
      <c r="A28" s="48" t="s">
        <v>227</v>
      </c>
      <c r="B28" s="24">
        <v>466.85</v>
      </c>
      <c r="C28" s="605">
        <v>459.15</v>
      </c>
    </row>
    <row r="29" spans="1:3" ht="15" thickBot="1" x14ac:dyDescent="0.4">
      <c r="A29" s="48" t="s">
        <v>228</v>
      </c>
      <c r="B29" s="24">
        <v>311.47000000000003</v>
      </c>
      <c r="C29" s="605">
        <v>331.64</v>
      </c>
    </row>
    <row r="30" spans="1:3" ht="15" thickBot="1" x14ac:dyDescent="0.4">
      <c r="A30" s="51" t="s">
        <v>229</v>
      </c>
      <c r="B30" s="25">
        <v>438</v>
      </c>
      <c r="C30" s="609">
        <v>409.7</v>
      </c>
    </row>
    <row r="31" spans="1:3" x14ac:dyDescent="0.35">
      <c r="A31" s="58"/>
    </row>
    <row r="33" spans="1:5" ht="15" thickBot="1" x14ac:dyDescent="0.4">
      <c r="A33" s="2" t="s">
        <v>230</v>
      </c>
    </row>
    <row r="34" spans="1:5" ht="15" thickBot="1" x14ac:dyDescent="0.4">
      <c r="A34" s="40" t="s">
        <v>166</v>
      </c>
      <c r="B34" s="653">
        <v>2024</v>
      </c>
      <c r="C34" s="653"/>
      <c r="D34" s="654">
        <v>2025</v>
      </c>
      <c r="E34" s="654"/>
    </row>
    <row r="35" spans="1:5" ht="15" thickBot="1" x14ac:dyDescent="0.4">
      <c r="A35" s="59"/>
      <c r="B35" s="45" t="s">
        <v>52</v>
      </c>
      <c r="C35" s="45" t="s">
        <v>53</v>
      </c>
      <c r="D35" s="610" t="s">
        <v>52</v>
      </c>
      <c r="E35" s="610" t="s">
        <v>53</v>
      </c>
    </row>
    <row r="36" spans="1:5" ht="15" thickBot="1" x14ac:dyDescent="0.4">
      <c r="A36" s="44" t="s">
        <v>12</v>
      </c>
      <c r="B36" s="45"/>
      <c r="C36" s="45"/>
      <c r="D36" s="610"/>
      <c r="E36" s="610"/>
    </row>
    <row r="37" spans="1:5" ht="15" thickBot="1" x14ac:dyDescent="0.4">
      <c r="A37" s="42" t="s">
        <v>221</v>
      </c>
      <c r="B37" s="47">
        <v>16032</v>
      </c>
      <c r="C37" s="537">
        <v>0.31659999999999999</v>
      </c>
      <c r="D37" s="603">
        <v>16431</v>
      </c>
      <c r="E37" s="604">
        <v>0.32190000000000002</v>
      </c>
    </row>
    <row r="38" spans="1:5" ht="15" thickBot="1" x14ac:dyDescent="0.4">
      <c r="A38" s="42" t="s">
        <v>222</v>
      </c>
      <c r="B38" s="47">
        <v>5727</v>
      </c>
      <c r="C38" s="537">
        <v>0.28710000000000002</v>
      </c>
      <c r="D38" s="603">
        <v>5715</v>
      </c>
      <c r="E38" s="604">
        <v>0.28910000000000002</v>
      </c>
    </row>
    <row r="39" spans="1:5" ht="15" thickBot="1" x14ac:dyDescent="0.4">
      <c r="A39" s="42" t="s">
        <v>606</v>
      </c>
      <c r="B39" s="47">
        <v>3183</v>
      </c>
      <c r="C39" s="537">
        <v>0.45619999999999999</v>
      </c>
      <c r="D39" s="603">
        <v>3257</v>
      </c>
      <c r="E39" s="604">
        <v>0.4718</v>
      </c>
    </row>
    <row r="40" spans="1:5" ht="27.5" thickBot="1" x14ac:dyDescent="0.4">
      <c r="A40" s="42" t="s">
        <v>607</v>
      </c>
      <c r="B40" s="24">
        <v>7122</v>
      </c>
      <c r="C40" s="528">
        <v>0.3</v>
      </c>
      <c r="D40" s="603">
        <v>7459</v>
      </c>
      <c r="E40" s="604">
        <v>0.30599999999999999</v>
      </c>
    </row>
    <row r="41" spans="1:5" ht="15" thickBot="1" x14ac:dyDescent="0.4">
      <c r="A41" s="48" t="s">
        <v>223</v>
      </c>
      <c r="B41" s="24">
        <v>1590</v>
      </c>
      <c r="C41" s="528">
        <v>0.30030000000000001</v>
      </c>
      <c r="D41" s="605">
        <v>1827</v>
      </c>
      <c r="E41" s="606">
        <v>0.316</v>
      </c>
    </row>
    <row r="42" spans="1:5" ht="15" thickBot="1" x14ac:dyDescent="0.4">
      <c r="A42" s="48" t="s">
        <v>224</v>
      </c>
      <c r="B42" s="24">
        <v>1218</v>
      </c>
      <c r="C42" s="528">
        <v>0.28100000000000003</v>
      </c>
      <c r="D42" s="605">
        <v>1281</v>
      </c>
      <c r="E42" s="606">
        <v>0.28439999999999999</v>
      </c>
    </row>
    <row r="43" spans="1:5" ht="15" thickBot="1" x14ac:dyDescent="0.4">
      <c r="A43" s="48" t="s">
        <v>225</v>
      </c>
      <c r="B43" s="24">
        <v>1032</v>
      </c>
      <c r="C43" s="528">
        <v>0.29899999999999999</v>
      </c>
      <c r="D43" s="605">
        <v>962</v>
      </c>
      <c r="E43" s="606">
        <v>0.29630000000000001</v>
      </c>
    </row>
    <row r="44" spans="1:5" ht="15" thickBot="1" x14ac:dyDescent="0.4">
      <c r="A44" s="48" t="s">
        <v>226</v>
      </c>
      <c r="B44" s="24">
        <v>982</v>
      </c>
      <c r="C44" s="528">
        <v>0.29360000000000003</v>
      </c>
      <c r="D44" s="605">
        <v>973</v>
      </c>
      <c r="E44" s="606">
        <v>0.2833</v>
      </c>
    </row>
    <row r="45" spans="1:5" ht="15" thickBot="1" x14ac:dyDescent="0.4">
      <c r="A45" s="48" t="s">
        <v>227</v>
      </c>
      <c r="B45" s="24">
        <v>464</v>
      </c>
      <c r="C45" s="528">
        <v>0.57210000000000005</v>
      </c>
      <c r="D45" s="605">
        <v>439</v>
      </c>
      <c r="E45" s="606">
        <v>0.53469999999999995</v>
      </c>
    </row>
    <row r="46" spans="1:5" ht="15" thickBot="1" x14ac:dyDescent="0.4">
      <c r="A46" s="48" t="s">
        <v>228</v>
      </c>
      <c r="B46" s="24">
        <v>314</v>
      </c>
      <c r="C46" s="528">
        <v>0.3019</v>
      </c>
      <c r="D46" s="605">
        <v>337</v>
      </c>
      <c r="E46" s="606">
        <v>0.311</v>
      </c>
    </row>
    <row r="47" spans="1:5" ht="15" thickBot="1" x14ac:dyDescent="0.4">
      <c r="A47" s="48" t="s">
        <v>229</v>
      </c>
      <c r="B47" s="24">
        <v>457</v>
      </c>
      <c r="C47" s="528">
        <v>0.24410000000000001</v>
      </c>
      <c r="D47" s="605">
        <v>423</v>
      </c>
      <c r="E47" s="606">
        <v>0.24909999999999999</v>
      </c>
    </row>
    <row r="48" spans="1:5" ht="15" thickBot="1" x14ac:dyDescent="0.4">
      <c r="A48" s="61"/>
      <c r="B48" s="62"/>
      <c r="C48" s="62"/>
      <c r="D48" s="62"/>
      <c r="E48" s="62"/>
    </row>
    <row r="49" spans="1:5" ht="15" thickBot="1" x14ac:dyDescent="0.4">
      <c r="A49" s="44" t="s">
        <v>17</v>
      </c>
      <c r="B49" s="45"/>
      <c r="C49" s="45"/>
      <c r="D49" s="45"/>
      <c r="E49" s="45"/>
    </row>
    <row r="50" spans="1:5" ht="15" thickBot="1" x14ac:dyDescent="0.4">
      <c r="A50" s="42" t="s">
        <v>221</v>
      </c>
      <c r="B50" s="47">
        <v>397</v>
      </c>
      <c r="C50" s="537">
        <v>7.7999999999999996E-3</v>
      </c>
      <c r="D50" s="603">
        <v>346</v>
      </c>
      <c r="E50" s="604">
        <v>6.7999999999999996E-3</v>
      </c>
    </row>
    <row r="51" spans="1:5" ht="15" thickBot="1" x14ac:dyDescent="0.4">
      <c r="A51" s="42" t="s">
        <v>222</v>
      </c>
      <c r="B51" s="47">
        <v>195</v>
      </c>
      <c r="C51" s="537">
        <v>9.7999999999999997E-3</v>
      </c>
      <c r="D51" s="603">
        <v>171</v>
      </c>
      <c r="E51" s="604">
        <v>8.6999999999999994E-3</v>
      </c>
    </row>
    <row r="52" spans="1:5" ht="15" thickBot="1" x14ac:dyDescent="0.4">
      <c r="A52" s="42" t="s">
        <v>606</v>
      </c>
      <c r="B52" s="47">
        <v>151</v>
      </c>
      <c r="C52" s="537">
        <v>2.1600000000000001E-2</v>
      </c>
      <c r="D52" s="603">
        <v>97</v>
      </c>
      <c r="E52" s="604">
        <v>1.41E-2</v>
      </c>
    </row>
    <row r="53" spans="1:5" ht="27.5" thickBot="1" x14ac:dyDescent="0.4">
      <c r="A53" s="42" t="s">
        <v>607</v>
      </c>
      <c r="B53" s="47">
        <v>51</v>
      </c>
      <c r="C53" s="537">
        <v>2E-3</v>
      </c>
      <c r="D53" s="603">
        <v>78</v>
      </c>
      <c r="E53" s="604">
        <v>3.0000000000000001E-3</v>
      </c>
    </row>
    <row r="54" spans="1:5" ht="15" thickBot="1" x14ac:dyDescent="0.4">
      <c r="A54" s="48" t="s">
        <v>223</v>
      </c>
      <c r="B54" s="24">
        <v>13</v>
      </c>
      <c r="C54" s="528">
        <v>2E-3</v>
      </c>
      <c r="D54" s="605">
        <v>11</v>
      </c>
      <c r="E54" s="606">
        <v>3.0000000000000001E-3</v>
      </c>
    </row>
    <row r="55" spans="1:5" ht="15" thickBot="1" x14ac:dyDescent="0.4">
      <c r="A55" s="48" t="s">
        <v>224</v>
      </c>
      <c r="B55" s="24">
        <v>1</v>
      </c>
      <c r="C55" s="528">
        <v>2.0000000000000001E-4</v>
      </c>
      <c r="D55" s="605" t="s">
        <v>153</v>
      </c>
      <c r="E55" s="606" t="s">
        <v>153</v>
      </c>
    </row>
    <row r="56" spans="1:5" ht="15" thickBot="1" x14ac:dyDescent="0.4">
      <c r="A56" s="48" t="s">
        <v>225</v>
      </c>
      <c r="B56" s="24">
        <v>16</v>
      </c>
      <c r="C56" s="528">
        <v>4.5999999999999999E-3</v>
      </c>
      <c r="D56" s="605">
        <v>15</v>
      </c>
      <c r="E56" s="606">
        <v>4.5999999999999999E-3</v>
      </c>
    </row>
    <row r="57" spans="1:5" ht="15" thickBot="1" x14ac:dyDescent="0.4">
      <c r="A57" s="48" t="s">
        <v>226</v>
      </c>
      <c r="B57" s="24">
        <v>4</v>
      </c>
      <c r="C57" s="528">
        <v>1.1999999999999999E-3</v>
      </c>
      <c r="D57" s="605">
        <v>1</v>
      </c>
      <c r="E57" s="606">
        <v>2.9999999999999997E-4</v>
      </c>
    </row>
    <row r="58" spans="1:5" ht="15" thickBot="1" x14ac:dyDescent="0.4">
      <c r="A58" s="48" t="s">
        <v>227</v>
      </c>
      <c r="B58" s="24">
        <v>7</v>
      </c>
      <c r="C58" s="528">
        <v>8.6E-3</v>
      </c>
      <c r="D58" s="605">
        <v>24</v>
      </c>
      <c r="E58" s="606">
        <v>2.92E-2</v>
      </c>
    </row>
    <row r="59" spans="1:5" ht="15" thickBot="1" x14ac:dyDescent="0.4">
      <c r="A59" s="48" t="s">
        <v>228</v>
      </c>
      <c r="B59" s="24">
        <v>6</v>
      </c>
      <c r="C59" s="528">
        <v>5.7999999999999996E-3</v>
      </c>
      <c r="D59" s="605">
        <v>2</v>
      </c>
      <c r="E59" s="606">
        <v>1.8E-3</v>
      </c>
    </row>
    <row r="60" spans="1:5" ht="15" thickBot="1" x14ac:dyDescent="0.4">
      <c r="A60" s="51" t="s">
        <v>229</v>
      </c>
      <c r="B60" s="25" t="s">
        <v>153</v>
      </c>
      <c r="C60" s="25" t="s">
        <v>153</v>
      </c>
      <c r="D60" s="607" t="s">
        <v>153</v>
      </c>
      <c r="E60" s="607" t="s">
        <v>153</v>
      </c>
    </row>
    <row r="63" spans="1:5" ht="15" thickBot="1" x14ac:dyDescent="0.4">
      <c r="A63" s="2" t="s">
        <v>231</v>
      </c>
    </row>
    <row r="64" spans="1:5" ht="15" thickBot="1" x14ac:dyDescent="0.4">
      <c r="A64" s="63" t="s">
        <v>166</v>
      </c>
      <c r="B64" s="64">
        <v>2024</v>
      </c>
      <c r="C64" s="611">
        <v>2025</v>
      </c>
    </row>
    <row r="65" spans="1:3" ht="15" thickBot="1" x14ac:dyDescent="0.4">
      <c r="A65" s="37" t="s">
        <v>221</v>
      </c>
      <c r="B65" s="612">
        <v>7.36</v>
      </c>
      <c r="C65" s="613">
        <v>7.45</v>
      </c>
    </row>
    <row r="66" spans="1:3" ht="15" thickBot="1" x14ac:dyDescent="0.4">
      <c r="A66" s="37" t="s">
        <v>222</v>
      </c>
      <c r="B66" s="612">
        <v>8.6999999999999993</v>
      </c>
      <c r="C66" s="613">
        <v>9.0299999999999994</v>
      </c>
    </row>
    <row r="67" spans="1:3" ht="15" thickBot="1" x14ac:dyDescent="0.4">
      <c r="A67" s="42" t="s">
        <v>606</v>
      </c>
      <c r="B67" s="612">
        <v>7.98</v>
      </c>
      <c r="C67" s="613">
        <v>7.88</v>
      </c>
    </row>
    <row r="68" spans="1:3" ht="27.5" thickBot="1" x14ac:dyDescent="0.4">
      <c r="A68" s="42" t="s">
        <v>607</v>
      </c>
      <c r="B68" s="612">
        <v>5.96</v>
      </c>
      <c r="C68" s="613">
        <v>6.06</v>
      </c>
    </row>
    <row r="69" spans="1:3" ht="15" thickBot="1" x14ac:dyDescent="0.4">
      <c r="A69" s="66" t="s">
        <v>223</v>
      </c>
      <c r="B69" s="614">
        <v>4.7</v>
      </c>
      <c r="C69" s="615">
        <v>4.41</v>
      </c>
    </row>
    <row r="70" spans="1:3" ht="15" thickBot="1" x14ac:dyDescent="0.4">
      <c r="A70" s="66" t="s">
        <v>224</v>
      </c>
      <c r="B70" s="614">
        <v>7.6</v>
      </c>
      <c r="C70" s="615">
        <v>7.73</v>
      </c>
    </row>
    <row r="71" spans="1:3" ht="20.5" thickBot="1" x14ac:dyDescent="0.4">
      <c r="A71" s="66" t="s">
        <v>225</v>
      </c>
      <c r="B71" s="614">
        <v>7.8</v>
      </c>
      <c r="C71" s="615">
        <v>8.2100000000000009</v>
      </c>
    </row>
    <row r="72" spans="1:3" ht="15" thickBot="1" x14ac:dyDescent="0.4">
      <c r="A72" s="66" t="s">
        <v>226</v>
      </c>
      <c r="B72" s="614">
        <v>3.7</v>
      </c>
      <c r="C72" s="615">
        <v>4.08</v>
      </c>
    </row>
    <row r="73" spans="1:3" ht="15" thickBot="1" x14ac:dyDescent="0.4">
      <c r="A73" s="66" t="s">
        <v>227</v>
      </c>
      <c r="B73" s="614">
        <v>8.3000000000000007</v>
      </c>
      <c r="C73" s="615">
        <v>8.7899999999999991</v>
      </c>
    </row>
    <row r="74" spans="1:3" ht="15" thickBot="1" x14ac:dyDescent="0.4">
      <c r="A74" s="66" t="s">
        <v>228</v>
      </c>
      <c r="B74" s="614">
        <v>8.1</v>
      </c>
      <c r="C74" s="615">
        <v>7.85</v>
      </c>
    </row>
    <row r="75" spans="1:3" ht="20.5" thickBot="1" x14ac:dyDescent="0.4">
      <c r="A75" s="68" t="s">
        <v>229</v>
      </c>
      <c r="B75" s="54">
        <v>5.3</v>
      </c>
      <c r="C75" s="616">
        <v>5.59</v>
      </c>
    </row>
    <row r="78" spans="1:3" ht="15" thickBot="1" x14ac:dyDescent="0.4">
      <c r="A78" s="2" t="s">
        <v>232</v>
      </c>
    </row>
    <row r="79" spans="1:3" ht="15" thickBot="1" x14ac:dyDescent="0.4">
      <c r="A79" s="63" t="s">
        <v>166</v>
      </c>
      <c r="B79" s="64">
        <v>2024</v>
      </c>
      <c r="C79" s="65">
        <v>2025</v>
      </c>
    </row>
    <row r="80" spans="1:3" ht="15" thickBot="1" x14ac:dyDescent="0.4">
      <c r="A80" s="37" t="s">
        <v>221</v>
      </c>
      <c r="B80" s="612">
        <v>38.86</v>
      </c>
      <c r="C80" s="617">
        <v>39.119999999999997</v>
      </c>
    </row>
    <row r="81" spans="1:5" ht="15" thickBot="1" x14ac:dyDescent="0.4">
      <c r="A81" s="37" t="s">
        <v>222</v>
      </c>
      <c r="B81" s="612">
        <v>38.9</v>
      </c>
      <c r="C81" s="617">
        <v>39.21</v>
      </c>
    </row>
    <row r="82" spans="1:5" ht="15" thickBot="1" x14ac:dyDescent="0.4">
      <c r="A82" s="42" t="s">
        <v>610</v>
      </c>
      <c r="B82" s="612">
        <v>43.21</v>
      </c>
      <c r="C82" s="617">
        <v>43.96</v>
      </c>
    </row>
    <row r="83" spans="1:5" ht="27.5" thickBot="1" x14ac:dyDescent="0.4">
      <c r="A83" s="42" t="s">
        <v>611</v>
      </c>
      <c r="B83" s="612">
        <v>36.840000000000003</v>
      </c>
      <c r="C83" s="617">
        <v>36.93</v>
      </c>
    </row>
    <row r="84" spans="1:5" ht="15" thickBot="1" x14ac:dyDescent="0.4">
      <c r="A84" s="66" t="s">
        <v>223</v>
      </c>
      <c r="B84" s="614">
        <v>31.05</v>
      </c>
      <c r="C84" s="67">
        <v>31.06</v>
      </c>
    </row>
    <row r="85" spans="1:5" ht="15" thickBot="1" x14ac:dyDescent="0.4">
      <c r="A85" s="66" t="s">
        <v>224</v>
      </c>
      <c r="B85" s="614">
        <v>41.25</v>
      </c>
      <c r="C85" s="67">
        <v>41.45</v>
      </c>
    </row>
    <row r="86" spans="1:5" ht="20.5" thickBot="1" x14ac:dyDescent="0.4">
      <c r="A86" s="66" t="s">
        <v>225</v>
      </c>
      <c r="B86" s="614">
        <v>40.67</v>
      </c>
      <c r="C86" s="67">
        <v>41.1</v>
      </c>
    </row>
    <row r="87" spans="1:5" ht="15" thickBot="1" x14ac:dyDescent="0.4">
      <c r="A87" s="66" t="s">
        <v>226</v>
      </c>
      <c r="B87" s="614">
        <v>36.799999999999997</v>
      </c>
      <c r="C87" s="67">
        <v>36.880000000000003</v>
      </c>
    </row>
    <row r="88" spans="1:5" ht="15" thickBot="1" x14ac:dyDescent="0.4">
      <c r="A88" s="66" t="s">
        <v>227</v>
      </c>
      <c r="B88" s="614">
        <v>36.56</v>
      </c>
      <c r="C88" s="67">
        <v>37.270000000000003</v>
      </c>
    </row>
    <row r="89" spans="1:5" ht="15" thickBot="1" x14ac:dyDescent="0.4">
      <c r="A89" s="66" t="s">
        <v>228</v>
      </c>
      <c r="B89" s="614">
        <v>41.3</v>
      </c>
      <c r="C89" s="67">
        <v>41.12</v>
      </c>
    </row>
    <row r="90" spans="1:5" ht="20.5" thickBot="1" x14ac:dyDescent="0.4">
      <c r="A90" s="68" t="s">
        <v>229</v>
      </c>
      <c r="B90" s="618">
        <v>35.81</v>
      </c>
      <c r="C90" s="619">
        <v>36.04</v>
      </c>
    </row>
    <row r="91" spans="1:5" x14ac:dyDescent="0.35">
      <c r="A91" s="58"/>
    </row>
    <row r="93" spans="1:5" ht="15" thickBot="1" x14ac:dyDescent="0.4">
      <c r="A93" s="2" t="s">
        <v>233</v>
      </c>
    </row>
    <row r="94" spans="1:5" ht="15" thickBot="1" x14ac:dyDescent="0.4">
      <c r="A94" s="63" t="s">
        <v>166</v>
      </c>
      <c r="B94" s="658">
        <v>2024</v>
      </c>
      <c r="C94" s="658"/>
      <c r="D94" s="659">
        <v>2025</v>
      </c>
      <c r="E94" s="659"/>
    </row>
    <row r="95" spans="1:5" ht="21.5" thickBot="1" x14ac:dyDescent="0.4">
      <c r="A95" s="35"/>
      <c r="B95" s="69" t="s">
        <v>52</v>
      </c>
      <c r="C95" s="69" t="s">
        <v>53</v>
      </c>
      <c r="D95" s="620" t="s">
        <v>52</v>
      </c>
      <c r="E95" s="620" t="s">
        <v>53</v>
      </c>
    </row>
    <row r="96" spans="1:5" ht="15" thickBot="1" x14ac:dyDescent="0.4">
      <c r="A96" s="37" t="s">
        <v>167</v>
      </c>
      <c r="B96" s="621" t="s">
        <v>109</v>
      </c>
      <c r="C96" s="622" t="s">
        <v>110</v>
      </c>
      <c r="D96" s="623">
        <v>2713</v>
      </c>
      <c r="E96" s="624">
        <v>0.3263563093949236</v>
      </c>
    </row>
    <row r="97" spans="1:5" ht="15" thickBot="1" x14ac:dyDescent="0.4">
      <c r="A97" s="37" t="s">
        <v>159</v>
      </c>
      <c r="B97" s="621">
        <v>843</v>
      </c>
      <c r="C97" s="622" t="s">
        <v>234</v>
      </c>
      <c r="D97" s="623">
        <v>717</v>
      </c>
      <c r="E97" s="624">
        <v>0.26418570375829037</v>
      </c>
    </row>
    <row r="98" spans="1:5" ht="15" thickBot="1" x14ac:dyDescent="0.4">
      <c r="A98" s="42" t="s">
        <v>612</v>
      </c>
      <c r="B98" s="621">
        <v>386</v>
      </c>
      <c r="C98" s="622">
        <v>0.45500000000000002</v>
      </c>
      <c r="D98" s="623">
        <v>546</v>
      </c>
      <c r="E98" s="624">
        <v>0.48659999999999998</v>
      </c>
    </row>
    <row r="99" spans="1:5" ht="27.5" thickBot="1" x14ac:dyDescent="0.4">
      <c r="A99" s="42" t="s">
        <v>611</v>
      </c>
      <c r="B99" s="621">
        <v>1054</v>
      </c>
      <c r="C99" s="622">
        <v>0.28999999999999998</v>
      </c>
      <c r="D99" s="623">
        <v>1450</v>
      </c>
      <c r="E99" s="624">
        <v>0.32387759660486931</v>
      </c>
    </row>
    <row r="100" spans="1:5" ht="15" thickBot="1" x14ac:dyDescent="0.4">
      <c r="A100" s="66" t="s">
        <v>223</v>
      </c>
      <c r="B100" s="625">
        <v>311</v>
      </c>
      <c r="C100" s="626" t="s">
        <v>235</v>
      </c>
      <c r="D100" s="627">
        <v>544</v>
      </c>
      <c r="E100" s="628">
        <v>0.36632996632996634</v>
      </c>
    </row>
    <row r="101" spans="1:5" ht="15" thickBot="1" x14ac:dyDescent="0.4">
      <c r="A101" s="66" t="s">
        <v>224</v>
      </c>
      <c r="B101" s="625">
        <v>171</v>
      </c>
      <c r="C101" s="626">
        <v>0.21099999999999999</v>
      </c>
      <c r="D101" s="627">
        <v>203</v>
      </c>
      <c r="E101" s="628">
        <v>0.25</v>
      </c>
    </row>
    <row r="102" spans="1:5" ht="20.5" thickBot="1" x14ac:dyDescent="0.4">
      <c r="A102" s="66" t="s">
        <v>225</v>
      </c>
      <c r="B102" s="625">
        <v>96</v>
      </c>
      <c r="C102" s="626" t="s">
        <v>236</v>
      </c>
      <c r="D102" s="627">
        <v>83</v>
      </c>
      <c r="E102" s="628">
        <v>0.32046332046332049</v>
      </c>
    </row>
    <row r="103" spans="1:5" ht="15" thickBot="1" x14ac:dyDescent="0.4">
      <c r="A103" s="66" t="s">
        <v>226</v>
      </c>
      <c r="B103" s="625">
        <v>214</v>
      </c>
      <c r="C103" s="626" t="s">
        <v>234</v>
      </c>
      <c r="D103" s="627">
        <v>196</v>
      </c>
      <c r="E103" s="628">
        <v>0.26590000000000003</v>
      </c>
    </row>
    <row r="104" spans="1:5" ht="15" thickBot="1" x14ac:dyDescent="0.4">
      <c r="A104" s="66" t="s">
        <v>227</v>
      </c>
      <c r="B104" s="625">
        <v>37</v>
      </c>
      <c r="C104" s="626" t="s">
        <v>237</v>
      </c>
      <c r="D104" s="627">
        <v>91</v>
      </c>
      <c r="E104" s="628">
        <v>0.39393939393939392</v>
      </c>
    </row>
    <row r="105" spans="1:5" ht="15" thickBot="1" x14ac:dyDescent="0.4">
      <c r="A105" s="66" t="s">
        <v>228</v>
      </c>
      <c r="B105" s="625">
        <v>32</v>
      </c>
      <c r="C105" s="626" t="s">
        <v>238</v>
      </c>
      <c r="D105" s="627">
        <v>55</v>
      </c>
      <c r="E105" s="628">
        <v>0.37671232876712329</v>
      </c>
    </row>
    <row r="106" spans="1:5" ht="20.5" thickBot="1" x14ac:dyDescent="0.4">
      <c r="A106" s="68" t="s">
        <v>229</v>
      </c>
      <c r="B106" s="629">
        <v>47</v>
      </c>
      <c r="C106" s="630" t="s">
        <v>239</v>
      </c>
      <c r="D106" s="631">
        <v>62</v>
      </c>
      <c r="E106" s="632">
        <v>0.31155778894472363</v>
      </c>
    </row>
    <row r="107" spans="1:5" x14ac:dyDescent="0.35">
      <c r="A107" s="660" t="s">
        <v>194</v>
      </c>
      <c r="B107" s="660"/>
      <c r="C107" s="660"/>
      <c r="D107" s="660"/>
    </row>
  </sheetData>
  <mergeCells count="8">
    <mergeCell ref="B2:C2"/>
    <mergeCell ref="D2:E2"/>
    <mergeCell ref="A15:D15"/>
    <mergeCell ref="B94:C94"/>
    <mergeCell ref="D94:E94"/>
    <mergeCell ref="A107:D107"/>
    <mergeCell ref="B34:C34"/>
    <mergeCell ref="D34:E3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D391F-982D-4ABB-9C18-42F993293CFF}">
  <dimension ref="A1:E107"/>
  <sheetViews>
    <sheetView topLeftCell="A91" workbookViewId="0">
      <selection activeCell="E101" sqref="E101"/>
    </sheetView>
  </sheetViews>
  <sheetFormatPr baseColWidth="10" defaultColWidth="10.81640625" defaultRowHeight="14.5" x14ac:dyDescent="0.35"/>
  <cols>
    <col min="1" max="1" width="19.1796875" style="2" customWidth="1"/>
    <col min="2" max="16384" width="10.81640625" style="2"/>
  </cols>
  <sheetData>
    <row r="1" spans="1:5" ht="15" thickBot="1" x14ac:dyDescent="0.4">
      <c r="A1" s="2" t="s">
        <v>240</v>
      </c>
    </row>
    <row r="2" spans="1:5" ht="15" thickBot="1" x14ac:dyDescent="0.4">
      <c r="A2" s="40" t="s">
        <v>166</v>
      </c>
      <c r="B2" s="653">
        <v>2024</v>
      </c>
      <c r="C2" s="653"/>
      <c r="D2" s="661">
        <v>2025</v>
      </c>
      <c r="E2" s="661"/>
    </row>
    <row r="3" spans="1:5" ht="15" thickBot="1" x14ac:dyDescent="0.4">
      <c r="A3" s="55"/>
      <c r="B3" s="56" t="s">
        <v>52</v>
      </c>
      <c r="C3" s="56" t="s">
        <v>53</v>
      </c>
      <c r="D3" s="57" t="s">
        <v>52</v>
      </c>
      <c r="E3" s="57" t="s">
        <v>53</v>
      </c>
    </row>
    <row r="4" spans="1:5" ht="15" thickBot="1" x14ac:dyDescent="0.4">
      <c r="A4" s="42" t="s">
        <v>167</v>
      </c>
      <c r="B4" s="47">
        <v>34399</v>
      </c>
      <c r="C4" s="537">
        <v>0.67500000000000004</v>
      </c>
      <c r="D4" s="603">
        <v>34402</v>
      </c>
      <c r="E4" s="604">
        <v>0.67093125304729395</v>
      </c>
    </row>
    <row r="5" spans="1:5" ht="15" thickBot="1" x14ac:dyDescent="0.4">
      <c r="A5" s="42" t="s">
        <v>159</v>
      </c>
      <c r="B5" s="47">
        <v>14027</v>
      </c>
      <c r="C5" s="537">
        <v>0.70314301468745299</v>
      </c>
      <c r="D5" s="603">
        <v>13998</v>
      </c>
      <c r="E5" s="604">
        <v>0.70123234144875268</v>
      </c>
    </row>
    <row r="6" spans="1:5" ht="15" thickBot="1" x14ac:dyDescent="0.4">
      <c r="A6" s="42" t="s">
        <v>608</v>
      </c>
      <c r="B6" s="47">
        <v>3651</v>
      </c>
      <c r="C6" s="537">
        <v>0.52100000000000002</v>
      </c>
      <c r="D6" s="603">
        <v>3550</v>
      </c>
      <c r="E6" s="604">
        <v>0.51419466975666284</v>
      </c>
    </row>
    <row r="7" spans="1:5" ht="27.5" thickBot="1" x14ac:dyDescent="0.4">
      <c r="A7" s="42" t="s">
        <v>609</v>
      </c>
      <c r="B7" s="47">
        <v>16721</v>
      </c>
      <c r="C7" s="537">
        <v>0.6956358946623955</v>
      </c>
      <c r="D7" s="603">
        <v>16854</v>
      </c>
      <c r="E7" s="604">
        <v>0.69048301855872829</v>
      </c>
    </row>
    <row r="8" spans="1:5" ht="15" thickBot="1" x14ac:dyDescent="0.4">
      <c r="A8" s="48" t="s">
        <v>169</v>
      </c>
      <c r="B8" s="24">
        <v>3691</v>
      </c>
      <c r="C8" s="528">
        <v>0.69699999999999995</v>
      </c>
      <c r="D8" s="605">
        <v>3943</v>
      </c>
      <c r="E8" s="606">
        <v>0.68210000000000004</v>
      </c>
    </row>
    <row r="9" spans="1:5" ht="15" thickBot="1" x14ac:dyDescent="0.4">
      <c r="A9" s="48" t="s">
        <v>172</v>
      </c>
      <c r="B9" s="24">
        <v>3115</v>
      </c>
      <c r="C9" s="528">
        <v>0.71899999999999997</v>
      </c>
      <c r="D9" s="605">
        <v>3224</v>
      </c>
      <c r="E9" s="606">
        <v>0.71560000000000001</v>
      </c>
    </row>
    <row r="10" spans="1:5" ht="15" thickBot="1" x14ac:dyDescent="0.4">
      <c r="A10" s="48" t="s">
        <v>174</v>
      </c>
      <c r="B10" s="24">
        <v>2404</v>
      </c>
      <c r="C10" s="528">
        <v>0.69599999999999995</v>
      </c>
      <c r="D10" s="605">
        <v>2270</v>
      </c>
      <c r="E10" s="606">
        <v>0.69910000000000005</v>
      </c>
    </row>
    <row r="11" spans="1:5" ht="15" thickBot="1" x14ac:dyDescent="0.4">
      <c r="A11" s="48" t="s">
        <v>176</v>
      </c>
      <c r="B11" s="24">
        <v>2368</v>
      </c>
      <c r="C11" s="528">
        <v>0.70599999999999996</v>
      </c>
      <c r="D11" s="605">
        <v>2462</v>
      </c>
      <c r="E11" s="606">
        <v>0.71632237416351474</v>
      </c>
    </row>
    <row r="12" spans="1:5" ht="15" thickBot="1" x14ac:dyDescent="0.4">
      <c r="A12" s="48" t="s">
        <v>178</v>
      </c>
      <c r="B12" s="24">
        <v>340</v>
      </c>
      <c r="C12" s="528">
        <v>0.41899999999999998</v>
      </c>
      <c r="D12" s="605">
        <v>358</v>
      </c>
      <c r="E12" s="606">
        <v>0.43609999999999999</v>
      </c>
    </row>
    <row r="13" spans="1:5" ht="15" thickBot="1" x14ac:dyDescent="0.4">
      <c r="A13" s="48" t="s">
        <v>179</v>
      </c>
      <c r="B13" s="24">
        <v>720</v>
      </c>
      <c r="C13" s="528">
        <v>0.69199999999999995</v>
      </c>
      <c r="D13" s="605">
        <v>743</v>
      </c>
      <c r="E13" s="606">
        <v>0.68669999999999998</v>
      </c>
    </row>
    <row r="14" spans="1:5" ht="15" thickBot="1" x14ac:dyDescent="0.4">
      <c r="A14" s="51" t="s">
        <v>181</v>
      </c>
      <c r="B14" s="25">
        <v>1415</v>
      </c>
      <c r="C14" s="529">
        <v>0.75600000000000001</v>
      </c>
      <c r="D14" s="607">
        <v>1275</v>
      </c>
      <c r="E14" s="608">
        <v>0.75090000000000001</v>
      </c>
    </row>
    <row r="15" spans="1:5" ht="14.5" customHeight="1" x14ac:dyDescent="0.35">
      <c r="A15" s="516" t="s">
        <v>71</v>
      </c>
    </row>
    <row r="18" spans="1:3" ht="15" thickBot="1" x14ac:dyDescent="0.4">
      <c r="A18" s="2" t="s">
        <v>241</v>
      </c>
    </row>
    <row r="19" spans="1:3" ht="15" thickBot="1" x14ac:dyDescent="0.4">
      <c r="A19" s="40" t="s">
        <v>166</v>
      </c>
      <c r="B19" s="28">
        <v>2024</v>
      </c>
      <c r="C19" s="41">
        <v>2025</v>
      </c>
    </row>
    <row r="20" spans="1:3" ht="15" thickBot="1" x14ac:dyDescent="0.4">
      <c r="A20" s="42" t="s">
        <v>242</v>
      </c>
      <c r="B20" s="47">
        <v>33954</v>
      </c>
      <c r="C20" s="603">
        <v>34007.740000000005</v>
      </c>
    </row>
    <row r="21" spans="1:3" ht="15" thickBot="1" x14ac:dyDescent="0.4">
      <c r="A21" s="42" t="s">
        <v>243</v>
      </c>
      <c r="B21" s="47">
        <v>13930</v>
      </c>
      <c r="C21" s="603">
        <v>13786.48</v>
      </c>
    </row>
    <row r="22" spans="1:3" ht="15" thickBot="1" x14ac:dyDescent="0.4">
      <c r="A22" s="42" t="s">
        <v>608</v>
      </c>
      <c r="B22" s="47">
        <v>3582</v>
      </c>
      <c r="C22" s="603">
        <v>3481.79</v>
      </c>
    </row>
    <row r="23" spans="1:3" ht="27.5" thickBot="1" x14ac:dyDescent="0.4">
      <c r="A23" s="42" t="s">
        <v>609</v>
      </c>
      <c r="B23" s="47">
        <v>16442</v>
      </c>
      <c r="C23" s="603">
        <v>16739.47</v>
      </c>
    </row>
    <row r="24" spans="1:3" ht="15" thickBot="1" x14ac:dyDescent="0.4">
      <c r="A24" s="48" t="s">
        <v>244</v>
      </c>
      <c r="B24" s="24">
        <v>3690</v>
      </c>
      <c r="C24" s="605">
        <v>3942.23</v>
      </c>
    </row>
    <row r="25" spans="1:3" ht="15" thickBot="1" x14ac:dyDescent="0.4">
      <c r="A25" s="48" t="s">
        <v>245</v>
      </c>
      <c r="B25" s="24">
        <v>3103</v>
      </c>
      <c r="C25" s="605">
        <v>3206.81</v>
      </c>
    </row>
    <row r="26" spans="1:3" ht="15" thickBot="1" x14ac:dyDescent="0.4">
      <c r="A26" s="48" t="s">
        <v>246</v>
      </c>
      <c r="B26" s="24">
        <v>2353</v>
      </c>
      <c r="C26" s="605">
        <v>2226</v>
      </c>
    </row>
    <row r="27" spans="1:3" ht="15" thickBot="1" x14ac:dyDescent="0.4">
      <c r="A27" s="48" t="s">
        <v>247</v>
      </c>
      <c r="B27" s="24">
        <v>2351</v>
      </c>
      <c r="C27" s="605">
        <v>2454.8000000000002</v>
      </c>
    </row>
    <row r="28" spans="1:3" ht="15" thickBot="1" x14ac:dyDescent="0.4">
      <c r="A28" s="48" t="s">
        <v>248</v>
      </c>
      <c r="B28" s="24">
        <v>340</v>
      </c>
      <c r="C28" s="605">
        <v>357.3</v>
      </c>
    </row>
    <row r="29" spans="1:3" ht="15" thickBot="1" x14ac:dyDescent="0.4">
      <c r="A29" s="48" t="s">
        <v>249</v>
      </c>
      <c r="B29" s="24">
        <v>717</v>
      </c>
      <c r="C29" s="605">
        <v>738.5</v>
      </c>
    </row>
    <row r="30" spans="1:3" ht="15" thickBot="1" x14ac:dyDescent="0.4">
      <c r="A30" s="51" t="s">
        <v>250</v>
      </c>
      <c r="B30" s="25">
        <v>1397</v>
      </c>
      <c r="C30" s="609">
        <v>1258.52</v>
      </c>
    </row>
    <row r="31" spans="1:3" x14ac:dyDescent="0.35">
      <c r="A31" s="58"/>
    </row>
    <row r="33" spans="1:5" ht="15" thickBot="1" x14ac:dyDescent="0.4">
      <c r="A33" s="2" t="s">
        <v>251</v>
      </c>
    </row>
    <row r="34" spans="1:5" ht="15" thickBot="1" x14ac:dyDescent="0.4">
      <c r="A34" s="40" t="s">
        <v>166</v>
      </c>
      <c r="B34" s="653">
        <v>2024</v>
      </c>
      <c r="C34" s="653"/>
      <c r="D34" s="654">
        <v>2025</v>
      </c>
      <c r="E34" s="654"/>
    </row>
    <row r="35" spans="1:5" ht="15" thickBot="1" x14ac:dyDescent="0.4">
      <c r="A35" s="59"/>
      <c r="B35" s="45" t="s">
        <v>52</v>
      </c>
      <c r="C35" s="45" t="s">
        <v>53</v>
      </c>
      <c r="D35" s="46" t="s">
        <v>52</v>
      </c>
      <c r="E35" s="46" t="s">
        <v>53</v>
      </c>
    </row>
    <row r="36" spans="1:5" ht="15" thickBot="1" x14ac:dyDescent="0.4">
      <c r="A36" s="44" t="s">
        <v>12</v>
      </c>
      <c r="B36" s="45"/>
      <c r="C36" s="45"/>
      <c r="D36" s="60"/>
      <c r="E36" s="60"/>
    </row>
    <row r="37" spans="1:5" ht="15" thickBot="1" x14ac:dyDescent="0.4">
      <c r="A37" s="42" t="s">
        <v>242</v>
      </c>
      <c r="B37" s="47">
        <v>33424</v>
      </c>
      <c r="C37" s="537" t="s">
        <v>252</v>
      </c>
      <c r="D37" s="603">
        <v>33532</v>
      </c>
      <c r="E37" s="604">
        <v>0.65690000000000004</v>
      </c>
    </row>
    <row r="38" spans="1:5" ht="15" thickBot="1" x14ac:dyDescent="0.4">
      <c r="A38" s="42" t="s">
        <v>243</v>
      </c>
      <c r="B38" s="47">
        <v>13430</v>
      </c>
      <c r="C38" s="537" t="s">
        <v>253</v>
      </c>
      <c r="D38" s="603">
        <v>13343</v>
      </c>
      <c r="E38" s="604">
        <v>0.67510000000000003</v>
      </c>
    </row>
    <row r="39" spans="1:5" ht="15" thickBot="1" x14ac:dyDescent="0.4">
      <c r="A39" s="42" t="s">
        <v>608</v>
      </c>
      <c r="B39" s="47">
        <v>3539</v>
      </c>
      <c r="C39" s="537" t="s">
        <v>254</v>
      </c>
      <c r="D39" s="603">
        <v>3457</v>
      </c>
      <c r="E39" s="604">
        <v>0.50080000000000002</v>
      </c>
    </row>
    <row r="40" spans="1:5" ht="27.5" thickBot="1" x14ac:dyDescent="0.4">
      <c r="A40" s="42" t="s">
        <v>609</v>
      </c>
      <c r="B40" s="24">
        <v>16455</v>
      </c>
      <c r="C40" s="528">
        <v>0.69399999999999995</v>
      </c>
      <c r="D40" s="603">
        <v>16732</v>
      </c>
      <c r="E40" s="604">
        <v>0.6865</v>
      </c>
    </row>
    <row r="41" spans="1:5" ht="15" thickBot="1" x14ac:dyDescent="0.4">
      <c r="A41" s="48" t="s">
        <v>244</v>
      </c>
      <c r="B41" s="24">
        <v>3670</v>
      </c>
      <c r="C41" s="528">
        <v>0.69299999999999995</v>
      </c>
      <c r="D41" s="605">
        <v>3919</v>
      </c>
      <c r="E41" s="606">
        <v>0.67789999999999995</v>
      </c>
    </row>
    <row r="42" spans="1:5" ht="15" thickBot="1" x14ac:dyDescent="0.4">
      <c r="A42" s="48" t="s">
        <v>245</v>
      </c>
      <c r="B42" s="24">
        <v>3115</v>
      </c>
      <c r="C42" s="528">
        <v>0.71899999999999997</v>
      </c>
      <c r="D42" s="605">
        <v>3224</v>
      </c>
      <c r="E42" s="606">
        <v>0.71560000000000001</v>
      </c>
    </row>
    <row r="43" spans="1:5" ht="15" thickBot="1" x14ac:dyDescent="0.4">
      <c r="A43" s="48" t="s">
        <v>246</v>
      </c>
      <c r="B43" s="24">
        <v>2378</v>
      </c>
      <c r="C43" s="528">
        <v>0.68899999999999995</v>
      </c>
      <c r="D43" s="605">
        <v>2252</v>
      </c>
      <c r="E43" s="606">
        <v>0.69356328919002153</v>
      </c>
    </row>
    <row r="44" spans="1:5" ht="15" thickBot="1" x14ac:dyDescent="0.4">
      <c r="A44" s="48" t="s">
        <v>247</v>
      </c>
      <c r="B44" s="24">
        <v>2355</v>
      </c>
      <c r="C44" s="528">
        <v>0.70399999999999996</v>
      </c>
      <c r="D44" s="605">
        <v>2456</v>
      </c>
      <c r="E44" s="606">
        <v>0.71499999999999997</v>
      </c>
    </row>
    <row r="45" spans="1:5" ht="15" thickBot="1" x14ac:dyDescent="0.4">
      <c r="A45" s="48" t="s">
        <v>248</v>
      </c>
      <c r="B45" s="24">
        <v>331</v>
      </c>
      <c r="C45" s="528">
        <v>0.40799999999999997</v>
      </c>
      <c r="D45" s="605">
        <v>330</v>
      </c>
      <c r="E45" s="606">
        <v>0.40189999999999998</v>
      </c>
    </row>
    <row r="46" spans="1:5" ht="15" thickBot="1" x14ac:dyDescent="0.4">
      <c r="A46" s="48" t="s">
        <v>249</v>
      </c>
      <c r="B46" s="24">
        <v>716</v>
      </c>
      <c r="C46" s="528">
        <v>0.68799999999999994</v>
      </c>
      <c r="D46" s="605">
        <v>741</v>
      </c>
      <c r="E46" s="606">
        <v>0.68479999999999996</v>
      </c>
    </row>
    <row r="47" spans="1:5" ht="15" thickBot="1" x14ac:dyDescent="0.4">
      <c r="A47" s="48" t="s">
        <v>250</v>
      </c>
      <c r="B47" s="24">
        <v>1415</v>
      </c>
      <c r="C47" s="528">
        <v>0.75600000000000001</v>
      </c>
      <c r="D47" s="605">
        <v>1274</v>
      </c>
      <c r="E47" s="606">
        <v>0.75029999999999997</v>
      </c>
    </row>
    <row r="48" spans="1:5" ht="15" thickBot="1" x14ac:dyDescent="0.4">
      <c r="A48" s="61"/>
      <c r="B48" s="62"/>
      <c r="C48" s="62"/>
      <c r="D48" s="62"/>
      <c r="E48" s="62"/>
    </row>
    <row r="49" spans="1:5" ht="15" thickBot="1" x14ac:dyDescent="0.4">
      <c r="A49" s="44" t="s">
        <v>17</v>
      </c>
      <c r="B49" s="45"/>
      <c r="C49" s="45"/>
      <c r="D49" s="45"/>
      <c r="E49" s="45"/>
    </row>
    <row r="50" spans="1:5" ht="15" thickBot="1" x14ac:dyDescent="0.4">
      <c r="A50" s="42" t="s">
        <v>242</v>
      </c>
      <c r="B50" s="47">
        <v>792</v>
      </c>
      <c r="C50" s="537" t="s">
        <v>255</v>
      </c>
      <c r="D50" s="603">
        <v>733</v>
      </c>
      <c r="E50" s="604">
        <v>1.44E-2</v>
      </c>
    </row>
    <row r="51" spans="1:5" ht="15" thickBot="1" x14ac:dyDescent="0.4">
      <c r="A51" s="42" t="s">
        <v>243</v>
      </c>
      <c r="B51" s="47">
        <v>597</v>
      </c>
      <c r="C51" s="537" t="s">
        <v>256</v>
      </c>
      <c r="D51" s="603">
        <v>536</v>
      </c>
      <c r="E51" s="604">
        <v>2.7099999999999999E-2</v>
      </c>
    </row>
    <row r="52" spans="1:5" ht="15" thickBot="1" x14ac:dyDescent="0.4">
      <c r="A52" s="42" t="s">
        <v>608</v>
      </c>
      <c r="B52" s="47">
        <v>104</v>
      </c>
      <c r="C52" s="537" t="s">
        <v>257</v>
      </c>
      <c r="D52" s="603">
        <v>92</v>
      </c>
      <c r="E52" s="604">
        <v>1.3299999999999999E-2</v>
      </c>
    </row>
    <row r="53" spans="1:5" ht="27.5" thickBot="1" x14ac:dyDescent="0.4">
      <c r="A53" s="42" t="s">
        <v>609</v>
      </c>
      <c r="B53" s="47">
        <v>91</v>
      </c>
      <c r="C53" s="537">
        <v>4.0000000000000001E-3</v>
      </c>
      <c r="D53" s="603">
        <v>105</v>
      </c>
      <c r="E53" s="604">
        <v>4.3E-3</v>
      </c>
    </row>
    <row r="54" spans="1:5" ht="15" thickBot="1" x14ac:dyDescent="0.4">
      <c r="A54" s="48" t="s">
        <v>244</v>
      </c>
      <c r="B54" s="24">
        <v>21</v>
      </c>
      <c r="C54" s="528" t="s">
        <v>258</v>
      </c>
      <c r="D54" s="605">
        <v>24</v>
      </c>
      <c r="E54" s="606">
        <v>4.1999999999999997E-3</v>
      </c>
    </row>
    <row r="55" spans="1:5" ht="15" thickBot="1" x14ac:dyDescent="0.4">
      <c r="A55" s="48" t="s">
        <v>245</v>
      </c>
      <c r="B55" s="24" t="s">
        <v>153</v>
      </c>
      <c r="C55" s="528" t="s">
        <v>153</v>
      </c>
      <c r="D55" s="605" t="s">
        <v>153</v>
      </c>
      <c r="E55" s="606" t="s">
        <v>153</v>
      </c>
    </row>
    <row r="56" spans="1:5" ht="15" thickBot="1" x14ac:dyDescent="0.4">
      <c r="A56" s="48" t="s">
        <v>246</v>
      </c>
      <c r="B56" s="24">
        <v>26</v>
      </c>
      <c r="C56" s="528" t="s">
        <v>259</v>
      </c>
      <c r="D56" s="605">
        <v>18</v>
      </c>
      <c r="E56" s="606">
        <v>5.4999999999999997E-3</v>
      </c>
    </row>
    <row r="57" spans="1:5" ht="15" thickBot="1" x14ac:dyDescent="0.4">
      <c r="A57" s="48" t="s">
        <v>247</v>
      </c>
      <c r="B57" s="24">
        <v>4</v>
      </c>
      <c r="C57" s="528" t="s">
        <v>260</v>
      </c>
      <c r="D57" s="605">
        <v>5</v>
      </c>
      <c r="E57" s="606">
        <v>1E-3</v>
      </c>
    </row>
    <row r="58" spans="1:5" ht="15" thickBot="1" x14ac:dyDescent="0.4">
      <c r="A58" s="48" t="s">
        <v>248</v>
      </c>
      <c r="B58" s="24">
        <v>9</v>
      </c>
      <c r="C58" s="528" t="s">
        <v>261</v>
      </c>
      <c r="D58" s="605">
        <v>28</v>
      </c>
      <c r="E58" s="606">
        <v>3.4099999999999998E-2</v>
      </c>
    </row>
    <row r="59" spans="1:5" ht="15" thickBot="1" x14ac:dyDescent="0.4">
      <c r="A59" s="48" t="s">
        <v>249</v>
      </c>
      <c r="B59" s="24">
        <v>4</v>
      </c>
      <c r="C59" s="528" t="s">
        <v>258</v>
      </c>
      <c r="D59" s="605">
        <v>2</v>
      </c>
      <c r="E59" s="606">
        <v>1.8E-3</v>
      </c>
    </row>
    <row r="60" spans="1:5" ht="15" thickBot="1" x14ac:dyDescent="0.4">
      <c r="A60" s="51" t="s">
        <v>250</v>
      </c>
      <c r="B60" s="25" t="s">
        <v>153</v>
      </c>
      <c r="C60" s="25" t="s">
        <v>153</v>
      </c>
      <c r="D60" s="607">
        <v>1</v>
      </c>
      <c r="E60" s="608">
        <v>5.9999999999999995E-4</v>
      </c>
    </row>
    <row r="63" spans="1:5" ht="15" thickBot="1" x14ac:dyDescent="0.4">
      <c r="A63" s="2" t="s">
        <v>262</v>
      </c>
    </row>
    <row r="64" spans="1:5" ht="15" thickBot="1" x14ac:dyDescent="0.4">
      <c r="A64" s="63" t="s">
        <v>166</v>
      </c>
      <c r="B64" s="64">
        <v>2024</v>
      </c>
      <c r="C64" s="65">
        <v>2025</v>
      </c>
    </row>
    <row r="65" spans="1:3" ht="15" thickBot="1" x14ac:dyDescent="0.4">
      <c r="A65" s="37" t="s">
        <v>242</v>
      </c>
      <c r="B65" s="612">
        <v>7.6</v>
      </c>
      <c r="C65" s="613">
        <v>7.76</v>
      </c>
    </row>
    <row r="66" spans="1:3" ht="15" thickBot="1" x14ac:dyDescent="0.4">
      <c r="A66" s="37" t="s">
        <v>243</v>
      </c>
      <c r="B66" s="612">
        <v>8.8000000000000007</v>
      </c>
      <c r="C66" s="613">
        <v>9.02</v>
      </c>
    </row>
    <row r="67" spans="1:3" ht="15" thickBot="1" x14ac:dyDescent="0.4">
      <c r="A67" s="42" t="s">
        <v>608</v>
      </c>
      <c r="B67" s="612">
        <v>9.1</v>
      </c>
      <c r="C67" s="613">
        <v>9.07</v>
      </c>
    </row>
    <row r="68" spans="1:3" ht="27.5" thickBot="1" x14ac:dyDescent="0.4">
      <c r="A68" s="42" t="s">
        <v>609</v>
      </c>
      <c r="B68" s="612">
        <v>6.24</v>
      </c>
      <c r="C68" s="613">
        <v>6.48</v>
      </c>
    </row>
    <row r="69" spans="1:3" ht="15" thickBot="1" x14ac:dyDescent="0.4">
      <c r="A69" s="66" t="s">
        <v>244</v>
      </c>
      <c r="B69" s="614">
        <v>5.4</v>
      </c>
      <c r="C69" s="615">
        <v>5.3</v>
      </c>
    </row>
    <row r="70" spans="1:3" ht="15" thickBot="1" x14ac:dyDescent="0.4">
      <c r="A70" s="66" t="s">
        <v>245</v>
      </c>
      <c r="B70" s="614">
        <v>5.8</v>
      </c>
      <c r="C70" s="615">
        <v>6.06</v>
      </c>
    </row>
    <row r="71" spans="1:3" ht="15" thickBot="1" x14ac:dyDescent="0.4">
      <c r="A71" s="66" t="s">
        <v>246</v>
      </c>
      <c r="B71" s="614">
        <v>8.6999999999999993</v>
      </c>
      <c r="C71" s="615">
        <v>9.34</v>
      </c>
    </row>
    <row r="72" spans="1:3" ht="15" thickBot="1" x14ac:dyDescent="0.4">
      <c r="A72" s="66" t="s">
        <v>247</v>
      </c>
      <c r="B72" s="614">
        <v>4.0999999999999996</v>
      </c>
      <c r="C72" s="615">
        <v>4.3899999999999997</v>
      </c>
    </row>
    <row r="73" spans="1:3" ht="15" thickBot="1" x14ac:dyDescent="0.4">
      <c r="A73" s="66" t="s">
        <v>248</v>
      </c>
      <c r="B73" s="614">
        <v>6.1</v>
      </c>
      <c r="C73" s="615">
        <v>6.26</v>
      </c>
    </row>
    <row r="74" spans="1:3" ht="15" thickBot="1" x14ac:dyDescent="0.4">
      <c r="A74" s="66" t="s">
        <v>249</v>
      </c>
      <c r="B74" s="614">
        <v>7.5</v>
      </c>
      <c r="C74" s="615">
        <v>7.88</v>
      </c>
    </row>
    <row r="75" spans="1:3" ht="15" thickBot="1" x14ac:dyDescent="0.4">
      <c r="A75" s="68" t="s">
        <v>250</v>
      </c>
      <c r="B75" s="54">
        <v>6.6</v>
      </c>
      <c r="C75" s="616">
        <v>7.38</v>
      </c>
    </row>
    <row r="78" spans="1:3" ht="15" thickBot="1" x14ac:dyDescent="0.4">
      <c r="A78" s="2" t="s">
        <v>263</v>
      </c>
    </row>
    <row r="79" spans="1:3" ht="15" thickBot="1" x14ac:dyDescent="0.4">
      <c r="A79" s="63" t="s">
        <v>166</v>
      </c>
      <c r="B79" s="64">
        <v>2024</v>
      </c>
      <c r="C79" s="65">
        <v>2025</v>
      </c>
    </row>
    <row r="80" spans="1:3" ht="15" thickBot="1" x14ac:dyDescent="0.4">
      <c r="A80" s="37" t="s">
        <v>242</v>
      </c>
      <c r="B80" s="612">
        <v>39.6</v>
      </c>
      <c r="C80" s="617">
        <v>39.78</v>
      </c>
    </row>
    <row r="81" spans="1:5" ht="15" thickBot="1" x14ac:dyDescent="0.4">
      <c r="A81" s="37" t="s">
        <v>243</v>
      </c>
      <c r="B81" s="612">
        <v>39.6</v>
      </c>
      <c r="C81" s="617">
        <v>39.700000000000003</v>
      </c>
    </row>
    <row r="82" spans="1:5" ht="15" thickBot="1" x14ac:dyDescent="0.4">
      <c r="A82" s="42" t="s">
        <v>608</v>
      </c>
      <c r="B82" s="612">
        <v>45.6</v>
      </c>
      <c r="C82" s="617">
        <v>45.71</v>
      </c>
    </row>
    <row r="83" spans="1:5" ht="27.5" thickBot="1" x14ac:dyDescent="0.4">
      <c r="A83" s="42" t="s">
        <v>609</v>
      </c>
      <c r="B83" s="612">
        <v>38.39</v>
      </c>
      <c r="C83" s="617">
        <v>38.630000000000003</v>
      </c>
    </row>
    <row r="84" spans="1:5" ht="15" thickBot="1" x14ac:dyDescent="0.4">
      <c r="A84" s="66" t="s">
        <v>244</v>
      </c>
      <c r="B84" s="614">
        <v>33</v>
      </c>
      <c r="C84" s="67">
        <v>33.200000000000003</v>
      </c>
    </row>
    <row r="85" spans="1:5" ht="15" thickBot="1" x14ac:dyDescent="0.4">
      <c r="A85" s="66" t="s">
        <v>245</v>
      </c>
      <c r="B85" s="614">
        <v>38.799999999999997</v>
      </c>
      <c r="C85" s="67">
        <v>39.380000000000003</v>
      </c>
    </row>
    <row r="86" spans="1:5" ht="15" thickBot="1" x14ac:dyDescent="0.4">
      <c r="A86" s="66" t="s">
        <v>246</v>
      </c>
      <c r="B86" s="614">
        <v>43.6</v>
      </c>
      <c r="C86" s="67">
        <v>44.24</v>
      </c>
    </row>
    <row r="87" spans="1:5" ht="15" thickBot="1" x14ac:dyDescent="0.4">
      <c r="A87" s="66" t="s">
        <v>247</v>
      </c>
      <c r="B87" s="614">
        <v>38.1</v>
      </c>
      <c r="C87" s="67">
        <v>38.159999999999997</v>
      </c>
    </row>
    <row r="88" spans="1:5" ht="15" thickBot="1" x14ac:dyDescent="0.4">
      <c r="A88" s="66" t="s">
        <v>248</v>
      </c>
      <c r="B88" s="614">
        <v>35.799999999999997</v>
      </c>
      <c r="C88" s="67">
        <v>36.31</v>
      </c>
    </row>
    <row r="89" spans="1:5" ht="15" thickBot="1" x14ac:dyDescent="0.4">
      <c r="A89" s="66" t="s">
        <v>249</v>
      </c>
      <c r="B89" s="614">
        <v>40.9</v>
      </c>
      <c r="C89" s="67">
        <v>41.01</v>
      </c>
    </row>
    <row r="90" spans="1:5" ht="15" thickBot="1" x14ac:dyDescent="0.4">
      <c r="A90" s="68" t="s">
        <v>250</v>
      </c>
      <c r="B90" s="618">
        <v>37.9</v>
      </c>
      <c r="C90" s="619">
        <v>38.79</v>
      </c>
    </row>
    <row r="91" spans="1:5" x14ac:dyDescent="0.35">
      <c r="A91" s="58"/>
    </row>
    <row r="93" spans="1:5" ht="15" thickBot="1" x14ac:dyDescent="0.4">
      <c r="A93" s="2" t="s">
        <v>264</v>
      </c>
    </row>
    <row r="94" spans="1:5" ht="15" thickBot="1" x14ac:dyDescent="0.4">
      <c r="A94" s="63" t="s">
        <v>166</v>
      </c>
      <c r="B94" s="658">
        <v>2024</v>
      </c>
      <c r="C94" s="658"/>
      <c r="D94" s="658">
        <v>2025</v>
      </c>
      <c r="E94" s="658"/>
    </row>
    <row r="95" spans="1:5" ht="21.5" thickBot="1" x14ac:dyDescent="0.4">
      <c r="A95" s="35"/>
      <c r="B95" s="69" t="s">
        <v>52</v>
      </c>
      <c r="C95" s="69" t="s">
        <v>53</v>
      </c>
      <c r="D95" s="70" t="s">
        <v>52</v>
      </c>
      <c r="E95" s="70" t="s">
        <v>53</v>
      </c>
    </row>
    <row r="96" spans="1:5" ht="15" thickBot="1" x14ac:dyDescent="0.4">
      <c r="A96" s="37" t="s">
        <v>167</v>
      </c>
      <c r="B96" s="621" t="s">
        <v>113</v>
      </c>
      <c r="C96" s="622" t="s">
        <v>114</v>
      </c>
      <c r="D96" s="623">
        <v>5600</v>
      </c>
      <c r="E96" s="624">
        <v>0.67364369060507634</v>
      </c>
    </row>
    <row r="97" spans="1:5" ht="15" thickBot="1" x14ac:dyDescent="0.4">
      <c r="A97" s="37" t="s">
        <v>159</v>
      </c>
      <c r="B97" s="621">
        <v>2104</v>
      </c>
      <c r="C97" s="622" t="s">
        <v>265</v>
      </c>
      <c r="D97" s="623">
        <v>1997</v>
      </c>
      <c r="E97" s="624">
        <v>0.73581429624170969</v>
      </c>
    </row>
    <row r="98" spans="1:5" ht="15" thickBot="1" x14ac:dyDescent="0.4">
      <c r="A98" s="42" t="s">
        <v>608</v>
      </c>
      <c r="B98" s="621">
        <v>463</v>
      </c>
      <c r="C98" s="622">
        <v>0.54500000000000004</v>
      </c>
      <c r="D98" s="623">
        <v>576</v>
      </c>
      <c r="E98" s="624">
        <v>0.5133689839572193</v>
      </c>
    </row>
    <row r="99" spans="1:5" ht="27.5" thickBot="1" x14ac:dyDescent="0.4">
      <c r="A99" s="42" t="s">
        <v>609</v>
      </c>
      <c r="B99" s="621">
        <v>2586</v>
      </c>
      <c r="C99" s="622">
        <v>0.71</v>
      </c>
      <c r="D99" s="623">
        <v>3027</v>
      </c>
      <c r="E99" s="624">
        <v>0.67612240339513063</v>
      </c>
    </row>
    <row r="100" spans="1:5" ht="15" thickBot="1" x14ac:dyDescent="0.4">
      <c r="A100" s="66" t="s">
        <v>244</v>
      </c>
      <c r="B100" s="625">
        <v>687</v>
      </c>
      <c r="C100" s="626" t="s">
        <v>266</v>
      </c>
      <c r="D100" s="627">
        <v>941</v>
      </c>
      <c r="E100" s="628">
        <v>0.63367003367003372</v>
      </c>
    </row>
    <row r="101" spans="1:5" ht="15" thickBot="1" x14ac:dyDescent="0.4">
      <c r="A101" s="66" t="s">
        <v>245</v>
      </c>
      <c r="B101" s="625">
        <v>638</v>
      </c>
      <c r="C101" s="626" t="s">
        <v>267</v>
      </c>
      <c r="D101" s="627">
        <v>609</v>
      </c>
      <c r="E101" s="628">
        <v>0.75</v>
      </c>
    </row>
    <row r="102" spans="1:5" ht="15" thickBot="1" x14ac:dyDescent="0.4">
      <c r="A102" s="66" t="s">
        <v>246</v>
      </c>
      <c r="B102" s="625">
        <v>213</v>
      </c>
      <c r="C102" s="626" t="s">
        <v>268</v>
      </c>
      <c r="D102" s="627">
        <v>176</v>
      </c>
      <c r="E102" s="628">
        <v>0.67953667953667951</v>
      </c>
    </row>
    <row r="103" spans="1:5" ht="15" thickBot="1" x14ac:dyDescent="0.4">
      <c r="A103" s="66" t="s">
        <v>247</v>
      </c>
      <c r="B103" s="625">
        <v>534</v>
      </c>
      <c r="C103" s="626" t="s">
        <v>265</v>
      </c>
      <c r="D103" s="627">
        <v>541</v>
      </c>
      <c r="E103" s="628">
        <v>0.73405698778833106</v>
      </c>
    </row>
    <row r="104" spans="1:5" ht="15" thickBot="1" x14ac:dyDescent="0.4">
      <c r="A104" s="66" t="s">
        <v>248</v>
      </c>
      <c r="B104" s="625">
        <v>38</v>
      </c>
      <c r="C104" s="626" t="s">
        <v>254</v>
      </c>
      <c r="D104" s="627">
        <v>140</v>
      </c>
      <c r="E104" s="628">
        <v>0.60606060606060608</v>
      </c>
    </row>
    <row r="105" spans="1:5" ht="15" thickBot="1" x14ac:dyDescent="0.4">
      <c r="A105" s="66" t="s">
        <v>249</v>
      </c>
      <c r="B105" s="625">
        <v>54</v>
      </c>
      <c r="C105" s="626" t="s">
        <v>269</v>
      </c>
      <c r="D105" s="627">
        <v>91</v>
      </c>
      <c r="E105" s="628">
        <v>0.62328767123287676</v>
      </c>
    </row>
    <row r="106" spans="1:5" ht="15" thickBot="1" x14ac:dyDescent="0.4">
      <c r="A106" s="68" t="s">
        <v>250</v>
      </c>
      <c r="B106" s="629">
        <v>151</v>
      </c>
      <c r="C106" s="630" t="s">
        <v>270</v>
      </c>
      <c r="D106" s="631">
        <v>137</v>
      </c>
      <c r="E106" s="632">
        <v>0.68844221105527637</v>
      </c>
    </row>
    <row r="107" spans="1:5" ht="20" x14ac:dyDescent="0.35">
      <c r="A107" s="518" t="s">
        <v>194</v>
      </c>
    </row>
  </sheetData>
  <mergeCells count="6">
    <mergeCell ref="B2:C2"/>
    <mergeCell ref="D2:E2"/>
    <mergeCell ref="B34:C34"/>
    <mergeCell ref="D34:E34"/>
    <mergeCell ref="B94:C94"/>
    <mergeCell ref="D94:E9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C81E8-C10B-4902-8B01-F666B7DE7F83}">
  <dimension ref="A1:F3"/>
  <sheetViews>
    <sheetView zoomScale="142" workbookViewId="0">
      <selection activeCell="B3" sqref="B3"/>
    </sheetView>
  </sheetViews>
  <sheetFormatPr baseColWidth="10" defaultColWidth="10.81640625" defaultRowHeight="14.5" x14ac:dyDescent="0.35"/>
  <cols>
    <col min="1" max="1" width="13.54296875" style="2" bestFit="1" customWidth="1"/>
    <col min="2" max="2" width="13.54296875" style="2" customWidth="1"/>
    <col min="3" max="16384" width="10.81640625" style="2"/>
  </cols>
  <sheetData>
    <row r="1" spans="1:6" ht="15" thickBot="1" x14ac:dyDescent="0.4">
      <c r="A1" s="2" t="s">
        <v>271</v>
      </c>
    </row>
    <row r="2" spans="1:6" ht="15" thickBot="1" x14ac:dyDescent="0.4">
      <c r="A2" s="63" t="s">
        <v>166</v>
      </c>
      <c r="B2" s="64">
        <v>2021</v>
      </c>
      <c r="C2" s="64">
        <v>2022</v>
      </c>
      <c r="D2" s="64">
        <v>2023</v>
      </c>
      <c r="E2" s="64">
        <v>2024</v>
      </c>
      <c r="F2" s="71">
        <v>2025</v>
      </c>
    </row>
    <row r="3" spans="1:6" ht="15" thickBot="1" x14ac:dyDescent="0.4">
      <c r="A3" s="42" t="s">
        <v>272</v>
      </c>
      <c r="B3" s="782" t="s">
        <v>273</v>
      </c>
      <c r="C3" s="782" t="s">
        <v>274</v>
      </c>
      <c r="D3" s="782" t="s">
        <v>275</v>
      </c>
      <c r="E3" s="633" t="s">
        <v>276</v>
      </c>
      <c r="F3" s="634">
        <v>4.1399999999999999E-2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84DE1-D544-4781-A9DB-3EAB02A681F4}">
  <dimension ref="A1:C52"/>
  <sheetViews>
    <sheetView topLeftCell="A37" workbookViewId="0">
      <selection activeCell="B46" sqref="B46"/>
    </sheetView>
  </sheetViews>
  <sheetFormatPr baseColWidth="10" defaultColWidth="10.81640625" defaultRowHeight="14.5" x14ac:dyDescent="0.35"/>
  <cols>
    <col min="1" max="1" width="15.453125" style="2" customWidth="1"/>
    <col min="2" max="16384" width="10.81640625" style="2"/>
  </cols>
  <sheetData>
    <row r="1" spans="1:3" ht="15" thickBot="1" x14ac:dyDescent="0.4">
      <c r="A1" s="2" t="s">
        <v>277</v>
      </c>
    </row>
    <row r="2" spans="1:3" ht="15" thickBot="1" x14ac:dyDescent="0.4">
      <c r="A2" s="63" t="s">
        <v>166</v>
      </c>
      <c r="B2" s="64">
        <v>2024</v>
      </c>
      <c r="C2" s="65">
        <v>2025</v>
      </c>
    </row>
    <row r="3" spans="1:3" ht="15" thickBot="1" x14ac:dyDescent="0.4">
      <c r="A3" s="37" t="s">
        <v>167</v>
      </c>
      <c r="B3" s="22"/>
      <c r="C3" s="50"/>
    </row>
    <row r="4" spans="1:3" ht="15" thickBot="1" x14ac:dyDescent="0.4">
      <c r="A4" s="72" t="s">
        <v>278</v>
      </c>
      <c r="B4" s="528" t="s">
        <v>279</v>
      </c>
      <c r="C4" s="525">
        <v>0.2122</v>
      </c>
    </row>
    <row r="5" spans="1:3" ht="15" thickBot="1" x14ac:dyDescent="0.4">
      <c r="A5" s="72" t="s">
        <v>280</v>
      </c>
      <c r="B5" s="528" t="s">
        <v>281</v>
      </c>
      <c r="C5" s="525">
        <v>0.56499999999999995</v>
      </c>
    </row>
    <row r="6" spans="1:3" ht="15" thickBot="1" x14ac:dyDescent="0.4">
      <c r="A6" s="72" t="s">
        <v>282</v>
      </c>
      <c r="B6" s="528" t="s">
        <v>283</v>
      </c>
      <c r="C6" s="525">
        <v>0.2228</v>
      </c>
    </row>
    <row r="7" spans="1:3" ht="15" thickBot="1" x14ac:dyDescent="0.4">
      <c r="A7" s="37" t="s">
        <v>159</v>
      </c>
      <c r="B7" s="528"/>
      <c r="C7" s="525"/>
    </row>
    <row r="8" spans="1:3" ht="15" thickBot="1" x14ac:dyDescent="0.4">
      <c r="A8" s="72" t="s">
        <v>278</v>
      </c>
      <c r="B8" s="528" t="s">
        <v>284</v>
      </c>
      <c r="C8" s="525">
        <v>0.2248</v>
      </c>
    </row>
    <row r="9" spans="1:3" ht="15" thickBot="1" x14ac:dyDescent="0.4">
      <c r="A9" s="72" t="s">
        <v>280</v>
      </c>
      <c r="B9" s="528" t="s">
        <v>285</v>
      </c>
      <c r="C9" s="525">
        <v>0.5403</v>
      </c>
    </row>
    <row r="10" spans="1:3" ht="15" thickBot="1" x14ac:dyDescent="0.4">
      <c r="A10" s="72" t="s">
        <v>282</v>
      </c>
      <c r="B10" s="528" t="s">
        <v>286</v>
      </c>
      <c r="C10" s="525">
        <v>0.2349</v>
      </c>
    </row>
    <row r="11" spans="1:3" ht="15" thickBot="1" x14ac:dyDescent="0.4">
      <c r="A11" s="37" t="s">
        <v>601</v>
      </c>
      <c r="B11" s="528"/>
      <c r="C11" s="525"/>
    </row>
    <row r="12" spans="1:3" ht="15" thickBot="1" x14ac:dyDescent="0.4">
      <c r="A12" s="66" t="s">
        <v>278</v>
      </c>
      <c r="B12" s="528" t="s">
        <v>287</v>
      </c>
      <c r="C12" s="525">
        <v>0.1268</v>
      </c>
    </row>
    <row r="13" spans="1:3" ht="15" thickBot="1" x14ac:dyDescent="0.4">
      <c r="A13" s="66" t="s">
        <v>280</v>
      </c>
      <c r="B13" s="528" t="s">
        <v>288</v>
      </c>
      <c r="C13" s="525">
        <v>0.51070000000000004</v>
      </c>
    </row>
    <row r="14" spans="1:3" ht="15" thickBot="1" x14ac:dyDescent="0.4">
      <c r="A14" s="66" t="s">
        <v>282</v>
      </c>
      <c r="B14" s="528" t="s">
        <v>289</v>
      </c>
      <c r="C14" s="525">
        <v>0.36259999999999998</v>
      </c>
    </row>
    <row r="15" spans="1:3" ht="36.5" thickBot="1" x14ac:dyDescent="0.4">
      <c r="A15" s="42" t="s">
        <v>602</v>
      </c>
      <c r="B15" s="528"/>
      <c r="C15" s="525"/>
    </row>
    <row r="16" spans="1:3" ht="15" thickBot="1" x14ac:dyDescent="0.4">
      <c r="A16" s="66" t="s">
        <v>278</v>
      </c>
      <c r="B16" s="528">
        <v>0.23899999999999999</v>
      </c>
      <c r="C16" s="525">
        <v>0.22600000000000001</v>
      </c>
    </row>
    <row r="17" spans="1:3" ht="15" thickBot="1" x14ac:dyDescent="0.4">
      <c r="A17" s="66" t="s">
        <v>280</v>
      </c>
      <c r="B17" s="528">
        <v>0.59499999999999997</v>
      </c>
      <c r="C17" s="525">
        <v>0.60129999999999995</v>
      </c>
    </row>
    <row r="18" spans="1:3" ht="15" thickBot="1" x14ac:dyDescent="0.4">
      <c r="A18" s="66" t="s">
        <v>282</v>
      </c>
      <c r="B18" s="528">
        <v>0.16600000000000001</v>
      </c>
      <c r="C18" s="525">
        <v>0.17269999999999999</v>
      </c>
    </row>
    <row r="19" spans="1:3" ht="15" thickBot="1" x14ac:dyDescent="0.4">
      <c r="A19" s="73" t="s">
        <v>169</v>
      </c>
      <c r="B19" s="528"/>
      <c r="C19" s="525"/>
    </row>
    <row r="20" spans="1:3" ht="15" thickBot="1" x14ac:dyDescent="0.4">
      <c r="A20" s="66" t="s">
        <v>278</v>
      </c>
      <c r="B20" s="528" t="s">
        <v>290</v>
      </c>
      <c r="C20" s="525">
        <v>0.38750000000000001</v>
      </c>
    </row>
    <row r="21" spans="1:3" ht="15" thickBot="1" x14ac:dyDescent="0.4">
      <c r="A21" s="66" t="s">
        <v>280</v>
      </c>
      <c r="B21" s="528">
        <v>0.57899999999999996</v>
      </c>
      <c r="C21" s="525">
        <v>0.57930000000000004</v>
      </c>
    </row>
    <row r="22" spans="1:3" ht="15" thickBot="1" x14ac:dyDescent="0.4">
      <c r="A22" s="66" t="s">
        <v>282</v>
      </c>
      <c r="B22" s="528" t="s">
        <v>256</v>
      </c>
      <c r="C22" s="525">
        <v>3.3300000000000003E-2</v>
      </c>
    </row>
    <row r="23" spans="1:3" ht="15" thickBot="1" x14ac:dyDescent="0.4">
      <c r="A23" s="73" t="s">
        <v>172</v>
      </c>
      <c r="B23" s="528"/>
      <c r="C23" s="525"/>
    </row>
    <row r="24" spans="1:3" ht="15" thickBot="1" x14ac:dyDescent="0.4">
      <c r="A24" s="66" t="s">
        <v>278</v>
      </c>
      <c r="B24" s="528" t="s">
        <v>291</v>
      </c>
      <c r="C24" s="525">
        <v>0.16489999999999999</v>
      </c>
    </row>
    <row r="25" spans="1:3" ht="15" thickBot="1" x14ac:dyDescent="0.4">
      <c r="A25" s="66" t="s">
        <v>280</v>
      </c>
      <c r="B25" s="528" t="s">
        <v>292</v>
      </c>
      <c r="C25" s="525">
        <v>0.63280000000000003</v>
      </c>
    </row>
    <row r="26" spans="1:3" ht="15" thickBot="1" x14ac:dyDescent="0.4">
      <c r="A26" s="66" t="s">
        <v>282</v>
      </c>
      <c r="B26" s="528" t="s">
        <v>293</v>
      </c>
      <c r="C26" s="525">
        <v>0.2024</v>
      </c>
    </row>
    <row r="27" spans="1:3" ht="15" thickBot="1" x14ac:dyDescent="0.4">
      <c r="A27" s="73" t="s">
        <v>174</v>
      </c>
      <c r="B27" s="528"/>
      <c r="C27" s="525"/>
    </row>
    <row r="28" spans="1:3" ht="15" thickBot="1" x14ac:dyDescent="0.4">
      <c r="A28" s="66" t="s">
        <v>278</v>
      </c>
      <c r="B28" s="528" t="s">
        <v>294</v>
      </c>
      <c r="C28" s="525">
        <v>9.7600000000000006E-2</v>
      </c>
    </row>
    <row r="29" spans="1:3" ht="15" thickBot="1" x14ac:dyDescent="0.4">
      <c r="A29" s="66" t="s">
        <v>280</v>
      </c>
      <c r="B29" s="528" t="s">
        <v>295</v>
      </c>
      <c r="C29" s="525">
        <v>0.60060000000000002</v>
      </c>
    </row>
    <row r="30" spans="1:3" ht="15" thickBot="1" x14ac:dyDescent="0.4">
      <c r="A30" s="66" t="s">
        <v>282</v>
      </c>
      <c r="B30" s="528" t="s">
        <v>296</v>
      </c>
      <c r="C30" s="525">
        <v>0.30180000000000001</v>
      </c>
    </row>
    <row r="31" spans="1:3" ht="15" thickBot="1" x14ac:dyDescent="0.4">
      <c r="A31" s="73" t="s">
        <v>176</v>
      </c>
      <c r="B31" s="528"/>
      <c r="C31" s="525"/>
    </row>
    <row r="32" spans="1:3" ht="15" thickBot="1" x14ac:dyDescent="0.4">
      <c r="A32" s="66" t="s">
        <v>278</v>
      </c>
      <c r="B32" s="528" t="s">
        <v>297</v>
      </c>
      <c r="C32" s="525">
        <v>0.24229999999999999</v>
      </c>
    </row>
    <row r="33" spans="1:3" ht="15" thickBot="1" x14ac:dyDescent="0.4">
      <c r="A33" s="66" t="s">
        <v>280</v>
      </c>
      <c r="B33" s="528" t="s">
        <v>77</v>
      </c>
      <c r="C33" s="525">
        <v>0.6008</v>
      </c>
    </row>
    <row r="34" spans="1:3" ht="15" thickBot="1" x14ac:dyDescent="0.4">
      <c r="A34" s="66" t="s">
        <v>282</v>
      </c>
      <c r="B34" s="528" t="s">
        <v>298</v>
      </c>
      <c r="C34" s="525">
        <v>0.15690000000000001</v>
      </c>
    </row>
    <row r="35" spans="1:3" ht="15" thickBot="1" x14ac:dyDescent="0.4">
      <c r="A35" s="73" t="s">
        <v>178</v>
      </c>
      <c r="B35" s="528"/>
      <c r="C35" s="525"/>
    </row>
    <row r="36" spans="1:3" ht="15" thickBot="1" x14ac:dyDescent="0.4">
      <c r="A36" s="66" t="s">
        <v>278</v>
      </c>
      <c r="B36" s="528" t="s">
        <v>299</v>
      </c>
      <c r="C36" s="525">
        <v>0.17080000000000001</v>
      </c>
    </row>
    <row r="37" spans="1:3" ht="15" thickBot="1" x14ac:dyDescent="0.4">
      <c r="A37" s="66" t="s">
        <v>280</v>
      </c>
      <c r="B37" s="528" t="s">
        <v>300</v>
      </c>
      <c r="C37" s="525">
        <v>0.7883</v>
      </c>
    </row>
    <row r="38" spans="1:3" ht="15" thickBot="1" x14ac:dyDescent="0.4">
      <c r="A38" s="66" t="s">
        <v>282</v>
      </c>
      <c r="B38" s="528" t="s">
        <v>256</v>
      </c>
      <c r="C38" s="525">
        <v>4.0899999999999999E-2</v>
      </c>
    </row>
    <row r="39" spans="1:3" ht="15" thickBot="1" x14ac:dyDescent="0.4">
      <c r="A39" s="73" t="s">
        <v>179</v>
      </c>
      <c r="B39" s="528"/>
      <c r="C39" s="525"/>
    </row>
    <row r="40" spans="1:3" ht="15" thickBot="1" x14ac:dyDescent="0.4">
      <c r="A40" s="66" t="s">
        <v>278</v>
      </c>
      <c r="B40" s="528" t="s">
        <v>301</v>
      </c>
      <c r="C40" s="525">
        <v>0.18559999999999999</v>
      </c>
    </row>
    <row r="41" spans="1:3" ht="15" thickBot="1" x14ac:dyDescent="0.4">
      <c r="A41" s="66" t="s">
        <v>280</v>
      </c>
      <c r="B41" s="528" t="s">
        <v>302</v>
      </c>
      <c r="C41" s="525">
        <v>0.53600000000000003</v>
      </c>
    </row>
    <row r="42" spans="1:3" ht="15" thickBot="1" x14ac:dyDescent="0.4">
      <c r="A42" s="66" t="s">
        <v>282</v>
      </c>
      <c r="B42" s="528" t="s">
        <v>101</v>
      </c>
      <c r="C42" s="525">
        <v>0.27839999999999998</v>
      </c>
    </row>
    <row r="43" spans="1:3" ht="15" thickBot="1" x14ac:dyDescent="0.4">
      <c r="A43" s="73" t="s">
        <v>181</v>
      </c>
      <c r="B43" s="528"/>
      <c r="C43" s="525"/>
    </row>
    <row r="44" spans="1:3" ht="15" thickBot="1" x14ac:dyDescent="0.4">
      <c r="A44" s="66" t="s">
        <v>278</v>
      </c>
      <c r="B44" s="528" t="s">
        <v>303</v>
      </c>
      <c r="C44" s="525">
        <v>0.22620000000000001</v>
      </c>
    </row>
    <row r="45" spans="1:3" ht="15" thickBot="1" x14ac:dyDescent="0.4">
      <c r="A45" s="66" t="s">
        <v>280</v>
      </c>
      <c r="B45" s="528" t="s">
        <v>295</v>
      </c>
      <c r="C45" s="525">
        <v>0.60709999999999997</v>
      </c>
    </row>
    <row r="46" spans="1:3" ht="15" thickBot="1" x14ac:dyDescent="0.4">
      <c r="A46" s="68" t="s">
        <v>282</v>
      </c>
      <c r="B46" s="529" t="s">
        <v>304</v>
      </c>
      <c r="C46" s="635">
        <v>0.16669999999999999</v>
      </c>
    </row>
    <row r="49" spans="1:3" ht="15" thickBot="1" x14ac:dyDescent="0.4">
      <c r="A49" s="2" t="s">
        <v>305</v>
      </c>
    </row>
    <row r="50" spans="1:3" ht="15" thickBot="1" x14ac:dyDescent="0.4">
      <c r="A50" s="40" t="s">
        <v>166</v>
      </c>
      <c r="B50" s="28">
        <v>2024</v>
      </c>
      <c r="C50" s="41">
        <v>2025</v>
      </c>
    </row>
    <row r="51" spans="1:3" ht="20.5" thickBot="1" x14ac:dyDescent="0.4">
      <c r="A51" s="72" t="s">
        <v>306</v>
      </c>
      <c r="B51" s="799">
        <v>4026</v>
      </c>
      <c r="C51" s="798">
        <v>4130</v>
      </c>
    </row>
    <row r="52" spans="1:3" ht="50.5" thickBot="1" x14ac:dyDescent="0.4">
      <c r="A52" s="74" t="s">
        <v>307</v>
      </c>
      <c r="B52" s="529">
        <v>0.20200000000000001</v>
      </c>
      <c r="C52" s="635">
        <v>0.20895522388059701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13606-B112-4EEC-89C6-6E0D124DC395}">
  <dimension ref="A1:F22"/>
  <sheetViews>
    <sheetView workbookViewId="0">
      <selection activeCell="C7" sqref="C7"/>
    </sheetView>
  </sheetViews>
  <sheetFormatPr baseColWidth="10" defaultColWidth="10.81640625" defaultRowHeight="14.5" x14ac:dyDescent="0.35"/>
  <cols>
    <col min="1" max="1" width="15.453125" style="2" customWidth="1"/>
    <col min="2" max="16384" width="10.81640625" style="2"/>
  </cols>
  <sheetData>
    <row r="1" spans="1:3" ht="15" thickBot="1" x14ac:dyDescent="0.4">
      <c r="A1" s="2" t="s">
        <v>308</v>
      </c>
    </row>
    <row r="2" spans="1:3" ht="15" thickBot="1" x14ac:dyDescent="0.4">
      <c r="A2" s="40" t="s">
        <v>166</v>
      </c>
      <c r="B2" s="28">
        <v>2024</v>
      </c>
      <c r="C2" s="28">
        <v>2025</v>
      </c>
    </row>
    <row r="3" spans="1:3" ht="15" thickBot="1" x14ac:dyDescent="0.4">
      <c r="A3" s="42" t="s">
        <v>167</v>
      </c>
      <c r="B3" s="537" t="str">
        <f>'[2]Synth. - Santé'!$C3</f>
        <v>5,9 %</v>
      </c>
      <c r="C3" s="538">
        <f>'[2]Synth. - Santé'!$B3</f>
        <v>5.998438844745111E-2</v>
      </c>
    </row>
    <row r="4" spans="1:3" ht="15" thickBot="1" x14ac:dyDescent="0.4">
      <c r="A4" s="42" t="s">
        <v>159</v>
      </c>
      <c r="B4" s="537" t="str">
        <f>'[2]Synth. - Santé'!$C4</f>
        <v>6,2 %</v>
      </c>
      <c r="C4" s="538">
        <f>'[2]Synth. - Santé'!$B4</f>
        <v>6.1968727043761149E-2</v>
      </c>
    </row>
    <row r="5" spans="1:3" ht="15" thickBot="1" x14ac:dyDescent="0.4">
      <c r="A5" s="42" t="s">
        <v>601</v>
      </c>
      <c r="B5" s="537" t="str">
        <f>'[2]Synth. - Santé'!$C5</f>
        <v>12,9 %</v>
      </c>
      <c r="C5" s="538">
        <f>'[2]Synth. - Santé'!$B5</f>
        <v>0.14268692284778076</v>
      </c>
    </row>
    <row r="6" spans="1:3" ht="36.5" thickBot="1" x14ac:dyDescent="0.4">
      <c r="A6" s="42" t="s">
        <v>602</v>
      </c>
      <c r="B6" s="537">
        <f>'[2]Synth. - Santé'!$C6</f>
        <v>3.5999999999999997E-2</v>
      </c>
      <c r="C6" s="538">
        <f>'[2]Synth. - Santé'!$B6</f>
        <v>3.5467735934851807E-2</v>
      </c>
    </row>
    <row r="7" spans="1:3" ht="15" thickBot="1" x14ac:dyDescent="0.4">
      <c r="A7" s="48" t="s">
        <v>169</v>
      </c>
      <c r="B7" s="528" t="str">
        <f>'[2]Synth. - Santé'!$C7</f>
        <v>0,0 %</v>
      </c>
      <c r="C7" s="525">
        <f>'[2]Synth. - Santé'!$B7</f>
        <v>3.4806822137138882E-4</v>
      </c>
    </row>
    <row r="8" spans="1:3" ht="15" thickBot="1" x14ac:dyDescent="0.4">
      <c r="A8" s="48" t="s">
        <v>172</v>
      </c>
      <c r="B8" s="528" t="str">
        <f>'[2]Synth. - Santé'!$C8</f>
        <v>3,3 %</v>
      </c>
      <c r="C8" s="525">
        <f>'[2]Synth. - Santé'!$B8</f>
        <v>3.307436182019978E-2</v>
      </c>
    </row>
    <row r="9" spans="1:3" ht="15" thickBot="1" x14ac:dyDescent="0.4">
      <c r="A9" s="48" t="s">
        <v>174</v>
      </c>
      <c r="B9" s="528" t="str">
        <f>'[2]Synth. - Santé'!$C9</f>
        <v>12,0 %</v>
      </c>
      <c r="C9" s="525">
        <f>'[2]Synth. - Santé'!$B9</f>
        <v>0.12570006222775357</v>
      </c>
    </row>
    <row r="10" spans="1:3" ht="15" thickBot="1" x14ac:dyDescent="0.4">
      <c r="A10" s="48" t="s">
        <v>176</v>
      </c>
      <c r="B10" s="528" t="str">
        <f>'[2]Synth. - Santé'!$C10</f>
        <v>1,0 %</v>
      </c>
      <c r="C10" s="525">
        <f>'[2]Synth. - Santé'!$B10</f>
        <v>8.7489063867016627E-3</v>
      </c>
    </row>
    <row r="11" spans="1:3" ht="15" thickBot="1" x14ac:dyDescent="0.4">
      <c r="A11" s="48" t="s">
        <v>178</v>
      </c>
      <c r="B11" s="528" t="str">
        <f>'[2]Synth. - Santé'!$C11</f>
        <v>2,0 %</v>
      </c>
      <c r="C11" s="525">
        <f>'[2]Synth. - Santé'!$B11</f>
        <v>1.8205461638491547E-2</v>
      </c>
    </row>
    <row r="12" spans="1:3" ht="15" thickBot="1" x14ac:dyDescent="0.4">
      <c r="A12" s="48" t="s">
        <v>179</v>
      </c>
      <c r="B12" s="528" t="str">
        <f>'[2]Synth. - Santé'!$C12</f>
        <v>3,8 %</v>
      </c>
      <c r="C12" s="525">
        <f>'[2]Synth. - Santé'!$B12</f>
        <v>3.525046382189239E-2</v>
      </c>
    </row>
    <row r="13" spans="1:3" ht="15" thickBot="1" x14ac:dyDescent="0.4">
      <c r="A13" s="51" t="s">
        <v>181</v>
      </c>
      <c r="B13" s="529" t="str">
        <f>'[2]Synth. - Santé'!$C13</f>
        <v>7,9 %</v>
      </c>
      <c r="C13" s="635">
        <f>'[2]Synth. - Santé'!$B13</f>
        <v>7.3659398939304649E-2</v>
      </c>
    </row>
    <row r="16" spans="1:3" ht="15" thickBot="1" x14ac:dyDescent="0.4">
      <c r="A16" s="2" t="s">
        <v>309</v>
      </c>
    </row>
    <row r="17" spans="1:6" ht="15" thickBot="1" x14ac:dyDescent="0.4">
      <c r="A17" s="40" t="s">
        <v>310</v>
      </c>
      <c r="B17" s="28">
        <v>2021</v>
      </c>
      <c r="C17" s="28">
        <v>2022</v>
      </c>
      <c r="D17" s="28">
        <v>2023</v>
      </c>
      <c r="E17" s="28" t="s">
        <v>311</v>
      </c>
      <c r="F17" s="41">
        <v>2025</v>
      </c>
    </row>
    <row r="18" spans="1:6" ht="15" thickBot="1" x14ac:dyDescent="0.4">
      <c r="A18" s="49" t="s">
        <v>312</v>
      </c>
      <c r="B18" s="779">
        <v>2.7</v>
      </c>
      <c r="C18" s="779">
        <v>3.1</v>
      </c>
      <c r="D18" s="779">
        <v>2.5</v>
      </c>
      <c r="E18" s="779">
        <v>2.7</v>
      </c>
      <c r="F18" s="797">
        <f>'[2]Synth. - Santé'!$B25</f>
        <v>2.9</v>
      </c>
    </row>
    <row r="19" spans="1:6" ht="18.5" thickBot="1" x14ac:dyDescent="0.4">
      <c r="A19" s="49" t="s">
        <v>313</v>
      </c>
      <c r="B19" s="780">
        <v>2</v>
      </c>
      <c r="C19" s="780">
        <v>1</v>
      </c>
      <c r="D19" s="780">
        <v>1</v>
      </c>
      <c r="E19" s="780">
        <v>1</v>
      </c>
      <c r="F19" s="798">
        <f>'[2]Synth. - Santé'!$B26</f>
        <v>2</v>
      </c>
    </row>
    <row r="20" spans="1:6" ht="18.5" thickBot="1" x14ac:dyDescent="0.4">
      <c r="A20" s="49" t="s">
        <v>314</v>
      </c>
      <c r="B20" s="777">
        <v>0.89</v>
      </c>
      <c r="C20" s="777">
        <v>1.24</v>
      </c>
      <c r="D20" s="777">
        <v>2.62</v>
      </c>
      <c r="E20" s="777">
        <v>2.1</v>
      </c>
      <c r="F20" s="796">
        <f>'[2]Synth. - Santé'!$B27</f>
        <v>2.88</v>
      </c>
    </row>
    <row r="21" spans="1:6" ht="18.5" thickBot="1" x14ac:dyDescent="0.4">
      <c r="A21" s="53" t="s">
        <v>315</v>
      </c>
      <c r="B21" s="778">
        <v>1.2999999999999999E-2</v>
      </c>
      <c r="C21" s="778">
        <v>1.7000000000000001E-2</v>
      </c>
      <c r="D21" s="778">
        <v>4.7E-2</v>
      </c>
      <c r="E21" s="778">
        <v>5.5E-2</v>
      </c>
      <c r="F21" s="795">
        <f>'[2]Synth. - Santé'!$B28</f>
        <v>0.10299999999999999</v>
      </c>
    </row>
    <row r="22" spans="1:6" ht="18" customHeight="1" x14ac:dyDescent="0.35">
      <c r="A22" s="517" t="s">
        <v>71</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3E8C8-C9C6-4DA1-AA87-3BD6F1962C5C}">
  <dimension ref="A1:F6"/>
  <sheetViews>
    <sheetView workbookViewId="0">
      <selection activeCell="B7" sqref="B7"/>
    </sheetView>
  </sheetViews>
  <sheetFormatPr baseColWidth="10" defaultColWidth="10.81640625" defaultRowHeight="14.5" x14ac:dyDescent="0.35"/>
  <cols>
    <col min="1" max="16384" width="10.81640625" style="1"/>
  </cols>
  <sheetData>
    <row r="1" spans="1:6" x14ac:dyDescent="0.35">
      <c r="A1" s="1" t="s">
        <v>0</v>
      </c>
    </row>
    <row r="6" spans="1:6" x14ac:dyDescent="0.35">
      <c r="B6" s="636" t="s">
        <v>316</v>
      </c>
      <c r="C6" s="636"/>
      <c r="D6" s="636"/>
      <c r="E6" s="636"/>
      <c r="F6" s="636"/>
    </row>
  </sheetData>
  <mergeCells count="1">
    <mergeCell ref="B6:F6"/>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5BC06-4702-4EE2-961A-34FC1C19A450}">
  <dimension ref="A1:P36"/>
  <sheetViews>
    <sheetView topLeftCell="A7" zoomScale="60" zoomScaleNormal="60" workbookViewId="0">
      <selection activeCell="A7" sqref="A7:P37"/>
    </sheetView>
  </sheetViews>
  <sheetFormatPr baseColWidth="10" defaultColWidth="10.81640625" defaultRowHeight="11.5" x14ac:dyDescent="0.25"/>
  <cols>
    <col min="1" max="1" width="28.54296875" style="75" customWidth="1"/>
    <col min="2" max="2" width="44.453125" style="75" customWidth="1"/>
    <col min="3" max="3" width="21.54296875" style="75" customWidth="1"/>
    <col min="4" max="4" width="21" style="76" customWidth="1"/>
    <col min="5" max="5" width="22.54296875" style="76" customWidth="1"/>
    <col min="6" max="6" width="11" style="76" customWidth="1"/>
    <col min="7" max="7" width="23.54296875" style="76" customWidth="1"/>
    <col min="8" max="8" width="14.453125" style="76" customWidth="1"/>
    <col min="9" max="9" width="21.81640625" style="76" customWidth="1"/>
    <col min="10" max="10" width="10.81640625" style="75" customWidth="1"/>
    <col min="11" max="11" width="23.453125" style="75" customWidth="1"/>
    <col min="12" max="12" width="10.81640625" style="75" customWidth="1"/>
    <col min="13" max="13" width="23.453125" style="75" customWidth="1"/>
    <col min="14" max="14" width="10.81640625" style="75"/>
    <col min="15" max="15" width="9.453125" style="75" customWidth="1"/>
    <col min="16" max="16384" width="10.81640625" style="75"/>
  </cols>
  <sheetData>
    <row r="1" spans="1:15" x14ac:dyDescent="0.25">
      <c r="A1" s="75" t="s">
        <v>0</v>
      </c>
      <c r="B1" s="75">
        <v>2024</v>
      </c>
    </row>
    <row r="7" spans="1:15" ht="19.5" x14ac:dyDescent="0.35">
      <c r="A7" s="680" t="s">
        <v>317</v>
      </c>
      <c r="B7" s="680"/>
      <c r="C7" s="680"/>
      <c r="D7" s="680"/>
      <c r="E7" s="680"/>
      <c r="F7" s="680"/>
      <c r="G7" s="680"/>
      <c r="H7" s="680"/>
      <c r="I7" s="680"/>
      <c r="J7" s="680"/>
      <c r="K7" s="680"/>
      <c r="L7" s="680"/>
      <c r="M7" s="680"/>
      <c r="N7" s="680"/>
      <c r="O7" s="680"/>
    </row>
    <row r="8" spans="1:15" x14ac:dyDescent="0.25">
      <c r="A8" s="681"/>
      <c r="B8" s="681"/>
      <c r="C8" s="681"/>
      <c r="D8" s="681"/>
      <c r="E8" s="681"/>
      <c r="F8" s="681"/>
      <c r="G8" s="681"/>
      <c r="H8" s="681"/>
      <c r="I8" s="681"/>
      <c r="J8" s="681"/>
      <c r="K8" s="681"/>
      <c r="L8" s="681"/>
      <c r="M8" s="681"/>
      <c r="N8" s="681"/>
      <c r="O8" s="681"/>
    </row>
    <row r="9" spans="1:15" ht="23.15" customHeight="1" x14ac:dyDescent="0.25">
      <c r="A9" s="682" t="s">
        <v>318</v>
      </c>
      <c r="B9" s="683"/>
      <c r="C9" s="683"/>
      <c r="D9" s="683"/>
      <c r="E9" s="683"/>
      <c r="F9" s="683"/>
      <c r="G9" s="683"/>
      <c r="H9" s="683"/>
      <c r="I9" s="683"/>
      <c r="J9" s="683"/>
      <c r="K9" s="683"/>
      <c r="L9" s="683"/>
      <c r="M9" s="683"/>
      <c r="N9" s="683"/>
      <c r="O9" s="683"/>
    </row>
    <row r="10" spans="1:15" ht="147" customHeight="1" x14ac:dyDescent="0.25">
      <c r="A10" s="684" t="s">
        <v>319</v>
      </c>
      <c r="B10" s="682"/>
      <c r="C10" s="682"/>
      <c r="D10" s="682"/>
      <c r="E10" s="682"/>
      <c r="F10" s="682"/>
      <c r="G10" s="682"/>
      <c r="H10" s="682"/>
      <c r="I10" s="682"/>
      <c r="J10" s="682"/>
      <c r="K10" s="682"/>
      <c r="L10" s="682"/>
      <c r="M10" s="682"/>
      <c r="N10" s="682"/>
      <c r="O10" s="682"/>
    </row>
    <row r="11" spans="1:15" x14ac:dyDescent="0.25">
      <c r="A11" s="685"/>
      <c r="B11" s="685"/>
      <c r="C11" s="685"/>
      <c r="D11" s="685"/>
      <c r="E11" s="685"/>
      <c r="F11" s="685"/>
      <c r="G11" s="685"/>
      <c r="H11" s="685"/>
      <c r="I11" s="685"/>
      <c r="J11" s="685"/>
      <c r="K11" s="685"/>
      <c r="L11" s="685"/>
      <c r="M11" s="685"/>
      <c r="N11" s="685"/>
      <c r="O11" s="685"/>
    </row>
    <row r="12" spans="1:15" ht="21.65" customHeight="1" x14ac:dyDescent="0.25">
      <c r="A12" s="677" t="s">
        <v>320</v>
      </c>
      <c r="B12" s="679" t="s">
        <v>321</v>
      </c>
      <c r="C12" s="78" t="s">
        <v>322</v>
      </c>
      <c r="D12" s="662" t="s">
        <v>323</v>
      </c>
      <c r="E12" s="662"/>
      <c r="F12" s="662" t="s">
        <v>324</v>
      </c>
      <c r="G12" s="662"/>
      <c r="H12" s="662" t="s">
        <v>325</v>
      </c>
      <c r="I12" s="662"/>
      <c r="J12" s="662" t="s">
        <v>326</v>
      </c>
      <c r="K12" s="662"/>
      <c r="L12" s="662" t="s">
        <v>327</v>
      </c>
      <c r="M12" s="662"/>
      <c r="N12" s="662" t="s">
        <v>328</v>
      </c>
      <c r="O12" s="662"/>
    </row>
    <row r="13" spans="1:15" ht="21.65" customHeight="1" x14ac:dyDescent="0.25">
      <c r="A13" s="678"/>
      <c r="B13" s="678"/>
      <c r="C13" s="79" t="s">
        <v>329</v>
      </c>
      <c r="D13" s="80" t="s">
        <v>53</v>
      </c>
      <c r="E13" s="79" t="s">
        <v>329</v>
      </c>
      <c r="F13" s="79" t="s">
        <v>53</v>
      </c>
      <c r="G13" s="79" t="s">
        <v>329</v>
      </c>
      <c r="H13" s="79" t="s">
        <v>53</v>
      </c>
      <c r="I13" s="79" t="s">
        <v>329</v>
      </c>
      <c r="J13" s="79" t="s">
        <v>53</v>
      </c>
      <c r="K13" s="79" t="s">
        <v>329</v>
      </c>
      <c r="L13" s="79" t="s">
        <v>53</v>
      </c>
      <c r="M13" s="79" t="s">
        <v>330</v>
      </c>
      <c r="N13" s="81" t="s">
        <v>53</v>
      </c>
      <c r="O13" s="81" t="s">
        <v>329</v>
      </c>
    </row>
    <row r="14" spans="1:15" ht="20.149999999999999" customHeight="1" x14ac:dyDescent="0.25">
      <c r="A14" s="666" t="s">
        <v>331</v>
      </c>
      <c r="B14" s="82" t="s">
        <v>332</v>
      </c>
      <c r="C14" s="83">
        <v>2237</v>
      </c>
      <c r="D14" s="84">
        <v>0.78581381876018408</v>
      </c>
      <c r="E14" s="85">
        <v>2664</v>
      </c>
      <c r="F14" s="84">
        <v>0.84320752939593024</v>
      </c>
      <c r="G14" s="85">
        <v>2526</v>
      </c>
      <c r="H14" s="86">
        <v>0.58689027827679152</v>
      </c>
      <c r="I14" s="85">
        <v>1952</v>
      </c>
      <c r="J14" s="86">
        <v>3.4973281103499055E-3</v>
      </c>
      <c r="K14" s="85">
        <v>1216</v>
      </c>
      <c r="L14" s="86">
        <v>0.54</v>
      </c>
      <c r="M14" s="85">
        <v>1585</v>
      </c>
      <c r="N14" s="87">
        <v>0.33</v>
      </c>
      <c r="O14" s="88">
        <v>850</v>
      </c>
    </row>
    <row r="15" spans="1:15" ht="20.149999999999999" customHeight="1" x14ac:dyDescent="0.25">
      <c r="A15" s="673"/>
      <c r="B15" s="90" t="s">
        <v>333</v>
      </c>
      <c r="C15" s="91" t="s">
        <v>334</v>
      </c>
      <c r="D15" s="92">
        <v>0.60410912192975108</v>
      </c>
      <c r="E15" s="93">
        <v>2048</v>
      </c>
      <c r="F15" s="92">
        <v>0.37520398378504577</v>
      </c>
      <c r="G15" s="93">
        <v>1124</v>
      </c>
      <c r="H15" s="94">
        <v>0.4073956593570966</v>
      </c>
      <c r="I15" s="93">
        <v>1355</v>
      </c>
      <c r="J15" s="94">
        <v>2.6575091891145662E-3</v>
      </c>
      <c r="K15" s="93">
        <v>924</v>
      </c>
      <c r="L15" s="94">
        <v>0.39</v>
      </c>
      <c r="M15" s="93">
        <v>1161</v>
      </c>
      <c r="N15" s="87">
        <v>0.42</v>
      </c>
      <c r="O15" s="95">
        <v>1081</v>
      </c>
    </row>
    <row r="16" spans="1:15" ht="30.65" customHeight="1" x14ac:dyDescent="0.25">
      <c r="A16" s="96" t="s">
        <v>335</v>
      </c>
      <c r="B16" s="97" t="s">
        <v>336</v>
      </c>
      <c r="C16" s="98">
        <v>15724</v>
      </c>
      <c r="D16" s="84">
        <v>0.5085371709994585</v>
      </c>
      <c r="E16" s="99">
        <v>1724</v>
      </c>
      <c r="F16" s="84">
        <v>0.20929973116834846</v>
      </c>
      <c r="G16" s="99">
        <v>627</v>
      </c>
      <c r="H16" s="84">
        <v>0.11966307927979664</v>
      </c>
      <c r="I16" s="99">
        <v>398</v>
      </c>
      <c r="J16" s="84">
        <v>7.2477523339488175E-4</v>
      </c>
      <c r="K16" s="99">
        <v>252</v>
      </c>
      <c r="L16" s="84">
        <v>0.12</v>
      </c>
      <c r="M16" s="99">
        <v>366</v>
      </c>
      <c r="N16" s="87">
        <v>0.15</v>
      </c>
      <c r="O16" s="88">
        <v>395</v>
      </c>
    </row>
    <row r="17" spans="1:16" ht="19.5" customHeight="1" x14ac:dyDescent="0.25">
      <c r="A17" s="674" t="s">
        <v>337</v>
      </c>
      <c r="B17" s="100" t="s">
        <v>338</v>
      </c>
      <c r="C17" s="101" t="s">
        <v>334</v>
      </c>
      <c r="D17" s="86">
        <v>65.281247013376543</v>
      </c>
      <c r="E17" s="102">
        <v>221311</v>
      </c>
      <c r="F17" s="84">
        <v>86.460817654936378</v>
      </c>
      <c r="G17" s="103" t="s">
        <v>339</v>
      </c>
      <c r="H17" s="84">
        <v>81.129463124679617</v>
      </c>
      <c r="I17" s="103" t="s">
        <v>340</v>
      </c>
      <c r="J17" s="84">
        <v>0.82252785495291836</v>
      </c>
      <c r="K17" s="103">
        <v>285988</v>
      </c>
      <c r="L17" s="84">
        <v>84.59</v>
      </c>
      <c r="M17" s="103">
        <v>248879</v>
      </c>
      <c r="N17" s="87">
        <v>81.78</v>
      </c>
      <c r="O17" s="88">
        <v>211068</v>
      </c>
    </row>
    <row r="18" spans="1:16" ht="26.15" customHeight="1" x14ac:dyDescent="0.25">
      <c r="A18" s="675"/>
      <c r="B18" s="104" t="s">
        <v>341</v>
      </c>
      <c r="C18" s="101" t="s">
        <v>334</v>
      </c>
      <c r="D18" s="94">
        <v>1.6117442588985158</v>
      </c>
      <c r="E18" s="105">
        <v>5464</v>
      </c>
      <c r="F18" s="106">
        <v>1.4817886868521515</v>
      </c>
      <c r="G18" s="105">
        <v>4439</v>
      </c>
      <c r="H18" s="107">
        <v>1.3647002935954695</v>
      </c>
      <c r="I18" s="105">
        <v>4539</v>
      </c>
      <c r="J18" s="107">
        <v>1.0992424373155707E-2</v>
      </c>
      <c r="K18" s="105">
        <v>3822</v>
      </c>
      <c r="L18" s="107">
        <v>1.59</v>
      </c>
      <c r="M18" s="105">
        <v>4670</v>
      </c>
      <c r="N18" s="87">
        <v>1.36</v>
      </c>
      <c r="O18" s="108">
        <v>3523</v>
      </c>
    </row>
    <row r="19" spans="1:16" ht="27.65" customHeight="1" x14ac:dyDescent="0.25">
      <c r="A19" s="675"/>
      <c r="B19" s="109" t="s">
        <v>342</v>
      </c>
      <c r="C19" s="110" t="s">
        <v>334</v>
      </c>
      <c r="D19" s="106">
        <v>2.300806226099638E-2</v>
      </c>
      <c r="E19" s="105">
        <v>78</v>
      </c>
      <c r="F19" s="94">
        <v>1.402007768591808E-2</v>
      </c>
      <c r="G19" s="105">
        <v>42</v>
      </c>
      <c r="H19" s="106">
        <v>1.3529745144700622E-2</v>
      </c>
      <c r="I19" s="105">
        <v>45</v>
      </c>
      <c r="J19" s="106">
        <v>1.2654805662450316E-4</v>
      </c>
      <c r="K19" s="105">
        <v>44</v>
      </c>
      <c r="L19" s="106">
        <v>0.01</v>
      </c>
      <c r="M19" s="105">
        <v>33</v>
      </c>
      <c r="N19" s="87">
        <v>0.01</v>
      </c>
      <c r="O19" s="108">
        <v>35</v>
      </c>
    </row>
    <row r="20" spans="1:16" ht="19.5" customHeight="1" x14ac:dyDescent="0.25">
      <c r="A20" s="675"/>
      <c r="B20" s="100" t="s">
        <v>343</v>
      </c>
      <c r="C20" s="111">
        <v>32005</v>
      </c>
      <c r="D20" s="94">
        <v>10.120597643266485</v>
      </c>
      <c r="E20" s="105">
        <v>34310</v>
      </c>
      <c r="F20" s="106">
        <v>2.3223257252602876</v>
      </c>
      <c r="G20" s="105">
        <v>6957</v>
      </c>
      <c r="H20" s="106">
        <v>4.1569390304584628</v>
      </c>
      <c r="I20" s="105">
        <v>13826</v>
      </c>
      <c r="J20" s="106">
        <v>5.2937352959786479E-2</v>
      </c>
      <c r="K20" s="105">
        <v>18406</v>
      </c>
      <c r="L20" s="106">
        <v>4.17</v>
      </c>
      <c r="M20" s="105">
        <v>12267</v>
      </c>
      <c r="N20" s="87">
        <v>4.41</v>
      </c>
      <c r="O20" s="112">
        <v>11374</v>
      </c>
    </row>
    <row r="21" spans="1:16" ht="35.15" customHeight="1" x14ac:dyDescent="0.25">
      <c r="A21" s="675"/>
      <c r="B21" s="109" t="s">
        <v>344</v>
      </c>
      <c r="C21" s="101" t="s">
        <v>334</v>
      </c>
      <c r="D21" s="107">
        <v>19.697851046984823</v>
      </c>
      <c r="E21" s="105">
        <v>66778</v>
      </c>
      <c r="F21" s="106">
        <v>7.2490477863665959</v>
      </c>
      <c r="G21" s="105">
        <v>21716</v>
      </c>
      <c r="H21" s="94">
        <v>10.835521894885906</v>
      </c>
      <c r="I21" s="105">
        <v>36039</v>
      </c>
      <c r="J21" s="94">
        <v>9.4609052787796161E-2</v>
      </c>
      <c r="K21" s="105">
        <v>32.895000000000003</v>
      </c>
      <c r="L21" s="94">
        <v>7.84</v>
      </c>
      <c r="M21" s="111" t="s">
        <v>345</v>
      </c>
      <c r="N21" s="87">
        <v>8.56</v>
      </c>
      <c r="O21" s="112">
        <v>22091</v>
      </c>
    </row>
    <row r="22" spans="1:16" ht="19.5" customHeight="1" x14ac:dyDescent="0.25">
      <c r="A22" s="675"/>
      <c r="B22" s="113" t="s">
        <v>346</v>
      </c>
      <c r="C22" s="114">
        <v>1227</v>
      </c>
      <c r="D22" s="106">
        <v>0.3687189464903266</v>
      </c>
      <c r="E22" s="115">
        <v>1250</v>
      </c>
      <c r="F22" s="106">
        <v>4.7067403659867842E-2</v>
      </c>
      <c r="G22" s="115">
        <v>141</v>
      </c>
      <c r="H22" s="107">
        <v>5.7426251614173758E-2</v>
      </c>
      <c r="I22" s="115">
        <v>191</v>
      </c>
      <c r="J22" s="107">
        <v>3.10617957169235E-4</v>
      </c>
      <c r="K22" s="115">
        <v>108</v>
      </c>
      <c r="L22" s="107">
        <v>0.04</v>
      </c>
      <c r="M22" s="115">
        <v>111</v>
      </c>
      <c r="N22" s="87">
        <v>0.04</v>
      </c>
      <c r="O22" s="116">
        <v>108</v>
      </c>
    </row>
    <row r="23" spans="1:16" ht="19.5" customHeight="1" x14ac:dyDescent="0.25">
      <c r="A23" s="675"/>
      <c r="B23" s="113" t="s">
        <v>347</v>
      </c>
      <c r="C23" s="101" t="s">
        <v>334</v>
      </c>
      <c r="D23" s="117">
        <v>0.14571772765297708</v>
      </c>
      <c r="E23" s="118">
        <v>494</v>
      </c>
      <c r="F23" s="119">
        <v>5.0405517394610244E-2</v>
      </c>
      <c r="G23" s="118">
        <v>151</v>
      </c>
      <c r="H23" s="119">
        <v>0.21016204124768303</v>
      </c>
      <c r="I23" s="118">
        <v>699</v>
      </c>
      <c r="J23" s="119">
        <v>5.8672280798633281E-4</v>
      </c>
      <c r="K23" s="118">
        <v>204</v>
      </c>
      <c r="L23" s="119">
        <v>0.06</v>
      </c>
      <c r="M23" s="118">
        <v>164</v>
      </c>
      <c r="N23" s="87">
        <v>0.11</v>
      </c>
      <c r="O23" s="112">
        <v>275</v>
      </c>
    </row>
    <row r="24" spans="1:16" ht="19.5" customHeight="1" x14ac:dyDescent="0.25">
      <c r="A24" s="676"/>
      <c r="B24" s="121" t="s">
        <v>348</v>
      </c>
      <c r="C24" s="101" t="s">
        <v>334</v>
      </c>
      <c r="D24" s="122">
        <v>0.85295016453714267</v>
      </c>
      <c r="E24" s="99">
        <v>2891.6</v>
      </c>
      <c r="F24" s="122">
        <v>0.9471497148683391</v>
      </c>
      <c r="G24" s="99">
        <v>2837.38</v>
      </c>
      <c r="H24" s="94">
        <v>1.1183086014603105</v>
      </c>
      <c r="I24" s="99">
        <v>3719.5</v>
      </c>
      <c r="J24" s="94">
        <v>1.1029813571703854E-2</v>
      </c>
      <c r="K24" s="99">
        <v>3835</v>
      </c>
      <c r="L24" s="94">
        <v>0.65</v>
      </c>
      <c r="M24" s="99">
        <v>1916</v>
      </c>
      <c r="N24" s="87">
        <v>2.83</v>
      </c>
      <c r="O24" s="123">
        <v>7306</v>
      </c>
    </row>
    <row r="25" spans="1:16" ht="33.65" customHeight="1" x14ac:dyDescent="0.25">
      <c r="A25" s="89" t="s">
        <v>349</v>
      </c>
      <c r="B25" s="120" t="s">
        <v>350</v>
      </c>
      <c r="C25" s="124">
        <v>51193</v>
      </c>
      <c r="D25" s="125">
        <v>100</v>
      </c>
      <c r="E25" s="126">
        <v>339011.6</v>
      </c>
      <c r="F25" s="125">
        <v>100</v>
      </c>
      <c r="G25" s="126">
        <v>299570.38</v>
      </c>
      <c r="H25" s="127">
        <v>100</v>
      </c>
      <c r="I25" s="128">
        <v>332600.5</v>
      </c>
      <c r="J25" s="127">
        <v>100</v>
      </c>
      <c r="K25" s="128">
        <v>347694</v>
      </c>
      <c r="L25" s="127">
        <v>100</v>
      </c>
      <c r="M25" s="128" t="s">
        <v>351</v>
      </c>
      <c r="N25" s="129">
        <v>100</v>
      </c>
      <c r="O25" s="130">
        <v>258106</v>
      </c>
    </row>
    <row r="27" spans="1:16" x14ac:dyDescent="0.25">
      <c r="A27" s="75" t="s">
        <v>352</v>
      </c>
    </row>
    <row r="28" spans="1:16" ht="12.5" x14ac:dyDescent="0.25">
      <c r="A28"/>
      <c r="B28"/>
      <c r="C28"/>
      <c r="D28"/>
      <c r="E28"/>
      <c r="F28"/>
      <c r="G28"/>
      <c r="H28"/>
      <c r="I28"/>
      <c r="J28"/>
      <c r="K28"/>
      <c r="L28"/>
      <c r="M28"/>
      <c r="N28"/>
      <c r="O28"/>
    </row>
    <row r="29" spans="1:16" x14ac:dyDescent="0.25">
      <c r="A29" s="77" t="s">
        <v>320</v>
      </c>
      <c r="B29" s="131" t="s">
        <v>353</v>
      </c>
      <c r="C29" s="79" t="s">
        <v>354</v>
      </c>
      <c r="D29" s="79"/>
      <c r="E29" s="663" t="s">
        <v>353</v>
      </c>
      <c r="F29" s="663"/>
      <c r="G29" s="663"/>
      <c r="H29" s="663"/>
      <c r="I29" s="132"/>
      <c r="J29" s="132"/>
      <c r="K29" s="132"/>
      <c r="L29" s="132"/>
      <c r="M29" s="132"/>
      <c r="N29" s="132"/>
      <c r="O29" s="663"/>
      <c r="P29" s="663"/>
    </row>
    <row r="30" spans="1:16" ht="24.65" customHeight="1" x14ac:dyDescent="0.25">
      <c r="A30" s="666" t="s">
        <v>355</v>
      </c>
      <c r="B30" s="668" t="s">
        <v>356</v>
      </c>
      <c r="C30" s="670" t="s">
        <v>357</v>
      </c>
      <c r="D30" s="670"/>
      <c r="E30" s="664" t="s">
        <v>358</v>
      </c>
      <c r="F30" s="664"/>
      <c r="G30" s="664"/>
      <c r="H30" s="664"/>
      <c r="I30" s="664"/>
      <c r="J30" s="664"/>
      <c r="K30" s="664"/>
      <c r="L30" s="664"/>
      <c r="M30" s="664"/>
      <c r="N30" s="664"/>
      <c r="O30" s="664"/>
      <c r="P30" s="664"/>
    </row>
    <row r="31" spans="1:16" ht="23.15" customHeight="1" x14ac:dyDescent="0.25">
      <c r="A31" s="667"/>
      <c r="B31" s="669"/>
      <c r="C31" s="665" t="s">
        <v>359</v>
      </c>
      <c r="D31" s="665"/>
      <c r="E31" s="686" t="s">
        <v>360</v>
      </c>
      <c r="F31" s="686"/>
      <c r="G31" s="686"/>
      <c r="H31" s="686"/>
      <c r="I31" s="686"/>
      <c r="J31" s="686"/>
      <c r="K31" s="686"/>
      <c r="L31" s="686"/>
      <c r="M31" s="686"/>
      <c r="N31" s="686"/>
      <c r="O31" s="686"/>
      <c r="P31" s="686"/>
    </row>
    <row r="32" spans="1:16" ht="23.15" customHeight="1" x14ac:dyDescent="0.25">
      <c r="A32" s="667"/>
      <c r="B32" s="671" t="s">
        <v>361</v>
      </c>
      <c r="C32" s="665" t="s">
        <v>362</v>
      </c>
      <c r="D32" s="665"/>
      <c r="E32" s="686" t="s">
        <v>363</v>
      </c>
      <c r="F32" s="686"/>
      <c r="G32" s="686"/>
      <c r="H32" s="686"/>
      <c r="I32" s="686"/>
      <c r="J32" s="686"/>
      <c r="K32" s="686"/>
      <c r="L32" s="686"/>
      <c r="M32" s="686"/>
      <c r="N32" s="686"/>
      <c r="O32" s="686"/>
      <c r="P32" s="686"/>
    </row>
    <row r="33" spans="1:16" ht="23.15" customHeight="1" x14ac:dyDescent="0.25">
      <c r="A33" s="667"/>
      <c r="B33" s="669"/>
      <c r="C33" s="665" t="s">
        <v>364</v>
      </c>
      <c r="D33" s="665"/>
      <c r="E33" s="686" t="s">
        <v>365</v>
      </c>
      <c r="F33" s="686"/>
      <c r="G33" s="686"/>
      <c r="H33" s="686"/>
      <c r="I33" s="686"/>
      <c r="J33" s="686"/>
      <c r="K33" s="686"/>
      <c r="L33" s="686"/>
      <c r="M33" s="686"/>
      <c r="N33" s="686"/>
      <c r="O33" s="686"/>
      <c r="P33" s="686"/>
    </row>
    <row r="34" spans="1:16" ht="23.15" customHeight="1" x14ac:dyDescent="0.25">
      <c r="A34" s="667"/>
      <c r="B34" s="669"/>
      <c r="C34" s="665" t="s">
        <v>366</v>
      </c>
      <c r="D34" s="665"/>
      <c r="E34" s="686" t="s">
        <v>367</v>
      </c>
      <c r="F34" s="686"/>
      <c r="G34" s="686"/>
      <c r="H34" s="686"/>
      <c r="I34" s="686"/>
      <c r="J34" s="686"/>
      <c r="K34" s="686"/>
      <c r="L34" s="686"/>
      <c r="M34" s="686"/>
      <c r="N34" s="686"/>
      <c r="O34" s="686"/>
      <c r="P34" s="686"/>
    </row>
    <row r="35" spans="1:16" ht="23.15" customHeight="1" x14ac:dyDescent="0.25">
      <c r="A35" s="667"/>
      <c r="B35" s="669"/>
      <c r="C35" s="665" t="s">
        <v>368</v>
      </c>
      <c r="D35" s="665"/>
      <c r="E35" s="686" t="s">
        <v>369</v>
      </c>
      <c r="F35" s="686"/>
      <c r="G35" s="686"/>
      <c r="H35" s="686"/>
      <c r="I35" s="686"/>
      <c r="J35" s="686"/>
      <c r="K35" s="686"/>
      <c r="L35" s="686"/>
      <c r="M35" s="686"/>
      <c r="N35" s="686"/>
      <c r="O35" s="686"/>
      <c r="P35" s="686"/>
    </row>
    <row r="36" spans="1:16" ht="23.15" customHeight="1" x14ac:dyDescent="0.25">
      <c r="A36" s="667"/>
      <c r="B36" s="672"/>
      <c r="C36" s="665" t="s">
        <v>370</v>
      </c>
      <c r="D36" s="665"/>
      <c r="E36" s="686" t="s">
        <v>371</v>
      </c>
      <c r="F36" s="686"/>
      <c r="G36" s="686"/>
      <c r="H36" s="686"/>
      <c r="I36" s="686"/>
      <c r="J36" s="686"/>
      <c r="K36" s="686"/>
      <c r="L36" s="686"/>
      <c r="M36" s="686"/>
      <c r="N36" s="686"/>
      <c r="O36" s="686"/>
      <c r="P36" s="686"/>
    </row>
  </sheetData>
  <mergeCells count="35">
    <mergeCell ref="E36:P36"/>
    <mergeCell ref="E31:P31"/>
    <mergeCell ref="E32:P32"/>
    <mergeCell ref="E33:P33"/>
    <mergeCell ref="E34:P34"/>
    <mergeCell ref="E35:P35"/>
    <mergeCell ref="A7:O7"/>
    <mergeCell ref="A8:O8"/>
    <mergeCell ref="A9:O9"/>
    <mergeCell ref="A10:O10"/>
    <mergeCell ref="A11:O11"/>
    <mergeCell ref="A17:A24"/>
    <mergeCell ref="E29:F29"/>
    <mergeCell ref="G29:H29"/>
    <mergeCell ref="A12:A13"/>
    <mergeCell ref="B12:B13"/>
    <mergeCell ref="D12:E12"/>
    <mergeCell ref="F12:G12"/>
    <mergeCell ref="H12:I12"/>
    <mergeCell ref="N12:O12"/>
    <mergeCell ref="O29:P29"/>
    <mergeCell ref="E30:P30"/>
    <mergeCell ref="C36:D36"/>
    <mergeCell ref="A30:A36"/>
    <mergeCell ref="B30:B31"/>
    <mergeCell ref="C30:D30"/>
    <mergeCell ref="C31:D31"/>
    <mergeCell ref="B32:B36"/>
    <mergeCell ref="C32:D32"/>
    <mergeCell ref="C33:D33"/>
    <mergeCell ref="C34:D34"/>
    <mergeCell ref="C35:D35"/>
    <mergeCell ref="J12:K12"/>
    <mergeCell ref="L12:M12"/>
    <mergeCell ref="A14:A15"/>
  </mergeCells>
  <printOptions horizontalCentered="1" verticalCentered="1"/>
  <pageMargins left="0.11811023622047245" right="0.11811023622047245" top="0.15748031496062992" bottom="0.19685039370078741" header="0.31496062992125984" footer="0.31496062992125984"/>
  <pageSetup paperSize="9" scale="60" orientation="landscape" r:id="rId1"/>
  <headerFooter>
    <oddFooter>&amp;L&amp;1#&amp;"Tahoma"&amp;9&amp;KCF022BC2 – Usage restreint</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94FD2-7755-4E5A-9731-61C88550E982}">
  <dimension ref="A7:J25"/>
  <sheetViews>
    <sheetView zoomScale="80" zoomScaleNormal="110" workbookViewId="0">
      <selection activeCell="A7" sqref="A7:H24"/>
    </sheetView>
  </sheetViews>
  <sheetFormatPr baseColWidth="10" defaultColWidth="8.54296875" defaultRowHeight="15.5" x14ac:dyDescent="0.35"/>
  <cols>
    <col min="1" max="1" width="44.54296875" style="175" customWidth="1"/>
    <col min="2" max="2" width="45.453125" style="133" customWidth="1"/>
    <col min="3" max="3" width="16.453125" style="133" customWidth="1"/>
    <col min="4" max="4" width="16.54296875" style="133" customWidth="1"/>
    <col min="5" max="6" width="17.1796875" style="133" customWidth="1"/>
    <col min="7" max="7" width="19.453125" style="133" customWidth="1"/>
    <col min="8" max="16384" width="8.54296875" style="133"/>
  </cols>
  <sheetData>
    <row r="7" spans="1:8" ht="13" customHeight="1" x14ac:dyDescent="0.35">
      <c r="A7" s="692" t="s">
        <v>372</v>
      </c>
      <c r="B7" s="692"/>
      <c r="C7" s="692"/>
      <c r="D7" s="692"/>
      <c r="E7" s="692"/>
      <c r="F7" s="692"/>
      <c r="G7" s="692"/>
      <c r="H7" s="692"/>
    </row>
    <row r="8" spans="1:8" ht="13" customHeight="1" x14ac:dyDescent="0.35">
      <c r="A8" s="693"/>
      <c r="B8" s="693"/>
      <c r="C8" s="693"/>
      <c r="D8" s="693"/>
      <c r="E8" s="693"/>
      <c r="F8" s="693"/>
      <c r="G8" s="693"/>
      <c r="H8" s="693"/>
    </row>
    <row r="9" spans="1:8" ht="14.5" x14ac:dyDescent="0.35">
      <c r="A9" s="135" t="s">
        <v>373</v>
      </c>
      <c r="B9" s="136" t="s">
        <v>374</v>
      </c>
      <c r="C9" s="137" t="s">
        <v>323</v>
      </c>
      <c r="D9" s="138" t="s">
        <v>324</v>
      </c>
      <c r="E9" s="138" t="s">
        <v>325</v>
      </c>
      <c r="F9" s="138" t="s">
        <v>326</v>
      </c>
      <c r="G9" s="138" t="s">
        <v>327</v>
      </c>
      <c r="H9" s="139" t="s">
        <v>328</v>
      </c>
    </row>
    <row r="10" spans="1:8" ht="14.5" x14ac:dyDescent="0.35">
      <c r="A10" s="140" t="s">
        <v>375</v>
      </c>
      <c r="B10" s="141"/>
      <c r="C10" s="142"/>
      <c r="D10" s="141"/>
      <c r="E10" s="141"/>
      <c r="F10" s="141"/>
      <c r="G10" s="141"/>
      <c r="H10" s="143"/>
    </row>
    <row r="11" spans="1:8" ht="14.5" customHeight="1" x14ac:dyDescent="0.35">
      <c r="A11" s="144" t="s">
        <v>376</v>
      </c>
      <c r="B11" s="689" t="s">
        <v>377</v>
      </c>
      <c r="C11" s="145">
        <v>73126</v>
      </c>
      <c r="D11" s="146">
        <v>58638</v>
      </c>
      <c r="E11" s="146">
        <v>54476</v>
      </c>
      <c r="F11" s="146">
        <v>44861</v>
      </c>
      <c r="G11" s="146">
        <v>54094</v>
      </c>
      <c r="H11" s="147">
        <v>47928</v>
      </c>
    </row>
    <row r="12" spans="1:8" ht="14.5" x14ac:dyDescent="0.35">
      <c r="A12" s="148" t="s">
        <v>378</v>
      </c>
      <c r="B12" s="690"/>
      <c r="C12" s="150">
        <v>1.62</v>
      </c>
      <c r="D12" s="151">
        <v>1.25</v>
      </c>
      <c r="E12" s="152">
        <v>1.1000000000000001</v>
      </c>
      <c r="F12" s="152">
        <v>0.8</v>
      </c>
      <c r="G12" s="152">
        <v>1.06</v>
      </c>
      <c r="H12" s="153">
        <v>0.93</v>
      </c>
    </row>
    <row r="13" spans="1:8" ht="14.5" x14ac:dyDescent="0.35">
      <c r="A13" s="140" t="s">
        <v>379</v>
      </c>
      <c r="B13" s="690"/>
      <c r="C13" s="154"/>
      <c r="D13" s="155"/>
      <c r="E13" s="155"/>
      <c r="F13" s="155"/>
      <c r="G13" s="155"/>
      <c r="H13" s="156"/>
    </row>
    <row r="14" spans="1:8" ht="14.5" x14ac:dyDescent="0.35">
      <c r="A14" s="157" t="s">
        <v>380</v>
      </c>
      <c r="B14" s="690"/>
      <c r="C14" s="158">
        <v>9063</v>
      </c>
      <c r="D14" s="146">
        <v>8467</v>
      </c>
      <c r="E14" s="146">
        <v>6799</v>
      </c>
      <c r="F14" s="146">
        <v>6057</v>
      </c>
      <c r="G14" s="146">
        <v>4034</v>
      </c>
      <c r="H14" s="147">
        <v>2626</v>
      </c>
    </row>
    <row r="15" spans="1:8" ht="14.5" x14ac:dyDescent="0.35">
      <c r="A15" s="159" t="s">
        <v>378</v>
      </c>
      <c r="B15" s="690"/>
      <c r="C15" s="160">
        <v>0.2</v>
      </c>
      <c r="D15" s="151">
        <v>0.18</v>
      </c>
      <c r="E15" s="152">
        <v>0.14000000000000001</v>
      </c>
      <c r="F15" s="152">
        <v>0.11</v>
      </c>
      <c r="G15" s="152">
        <v>0.08</v>
      </c>
      <c r="H15" s="153">
        <v>0.05</v>
      </c>
    </row>
    <row r="16" spans="1:8" ht="14.5" x14ac:dyDescent="0.35">
      <c r="A16" s="140" t="s">
        <v>381</v>
      </c>
      <c r="B16" s="690"/>
      <c r="C16" s="154"/>
      <c r="D16" s="155"/>
      <c r="E16" s="155"/>
      <c r="F16" s="155"/>
      <c r="G16" s="155"/>
      <c r="H16" s="156"/>
    </row>
    <row r="17" spans="1:10" ht="14.5" x14ac:dyDescent="0.35">
      <c r="A17" s="157" t="s">
        <v>380</v>
      </c>
      <c r="B17" s="690"/>
      <c r="C17" s="158">
        <v>16621</v>
      </c>
      <c r="D17" s="146">
        <v>15461.057000000001</v>
      </c>
      <c r="E17" s="146">
        <v>15558</v>
      </c>
      <c r="F17" s="146">
        <v>16956</v>
      </c>
      <c r="G17" s="146">
        <v>17154</v>
      </c>
      <c r="H17" s="147">
        <v>11829</v>
      </c>
    </row>
    <row r="18" spans="1:10" ht="14.5" x14ac:dyDescent="0.35">
      <c r="A18" s="159" t="s">
        <v>378</v>
      </c>
      <c r="B18" s="691"/>
      <c r="C18" s="150">
        <v>0.37</v>
      </c>
      <c r="D18" s="151">
        <v>0.33</v>
      </c>
      <c r="E18" s="151">
        <v>0.31</v>
      </c>
      <c r="F18" s="151">
        <v>0.30399999999999999</v>
      </c>
      <c r="G18" s="151">
        <v>0.34</v>
      </c>
      <c r="H18" s="153">
        <v>0.23</v>
      </c>
    </row>
    <row r="19" spans="1:10" ht="14.5" x14ac:dyDescent="0.35">
      <c r="A19" s="161" t="s">
        <v>382</v>
      </c>
      <c r="B19" s="162"/>
      <c r="C19" s="163"/>
      <c r="D19" s="164"/>
      <c r="E19" s="164"/>
      <c r="F19" s="164"/>
      <c r="G19" s="164"/>
      <c r="H19" s="143"/>
    </row>
    <row r="20" spans="1:10" ht="44.15" customHeight="1" x14ac:dyDescent="0.35">
      <c r="A20" s="149" t="s">
        <v>383</v>
      </c>
      <c r="B20" s="149" t="s">
        <v>384</v>
      </c>
      <c r="C20" s="165">
        <v>90</v>
      </c>
      <c r="D20" s="166">
        <v>99.2</v>
      </c>
      <c r="E20" s="166">
        <v>99.3</v>
      </c>
      <c r="F20" s="166">
        <v>99.4</v>
      </c>
      <c r="G20" s="166">
        <v>100</v>
      </c>
      <c r="H20" s="167">
        <v>100</v>
      </c>
    </row>
    <row r="21" spans="1:10" ht="14.5" x14ac:dyDescent="0.35">
      <c r="A21" s="140" t="s">
        <v>385</v>
      </c>
      <c r="B21" s="168"/>
      <c r="C21" s="169"/>
      <c r="D21" s="170"/>
      <c r="E21" s="170"/>
      <c r="F21" s="170"/>
      <c r="G21" s="170"/>
      <c r="H21" s="171"/>
    </row>
    <row r="22" spans="1:10" ht="14.5" customHeight="1" x14ac:dyDescent="0.35">
      <c r="A22" s="172" t="s">
        <v>386</v>
      </c>
      <c r="B22" s="689" t="s">
        <v>387</v>
      </c>
      <c r="C22" s="158">
        <v>246985</v>
      </c>
      <c r="D22" s="146">
        <v>121926</v>
      </c>
      <c r="E22" s="146">
        <v>135445</v>
      </c>
      <c r="F22" s="146">
        <v>172169</v>
      </c>
      <c r="G22" s="146">
        <v>164457</v>
      </c>
      <c r="H22" s="147">
        <v>138481</v>
      </c>
    </row>
    <row r="23" spans="1:10" ht="14.5" x14ac:dyDescent="0.35">
      <c r="A23" s="148" t="s">
        <v>388</v>
      </c>
      <c r="B23" s="691"/>
      <c r="C23" s="160">
        <v>5.5</v>
      </c>
      <c r="D23" s="151">
        <v>2.59</v>
      </c>
      <c r="E23" s="151">
        <v>2.73</v>
      </c>
      <c r="F23" s="151">
        <v>3.08</v>
      </c>
      <c r="G23" s="151">
        <v>3.23</v>
      </c>
      <c r="H23" s="153">
        <v>2.7</v>
      </c>
    </row>
    <row r="24" spans="1:10" ht="115.5" customHeight="1" x14ac:dyDescent="0.35">
      <c r="A24" s="694" t="s">
        <v>389</v>
      </c>
      <c r="B24" s="695"/>
      <c r="C24" s="695"/>
      <c r="D24" s="695"/>
      <c r="E24" s="695"/>
      <c r="F24" s="695"/>
      <c r="G24" s="695"/>
      <c r="H24" s="695"/>
      <c r="I24" s="173"/>
      <c r="J24" s="174"/>
    </row>
    <row r="25" spans="1:10" ht="14.5" x14ac:dyDescent="0.35">
      <c r="A25" s="687"/>
      <c r="B25" s="688"/>
      <c r="C25" s="688"/>
      <c r="D25" s="688"/>
      <c r="E25" s="688"/>
      <c r="F25" s="688"/>
      <c r="G25" s="688"/>
    </row>
  </sheetData>
  <mergeCells count="6">
    <mergeCell ref="A25:G25"/>
    <mergeCell ref="B11:B18"/>
    <mergeCell ref="B22:B23"/>
    <mergeCell ref="A7:H7"/>
    <mergeCell ref="A8:H8"/>
    <mergeCell ref="A24:H24"/>
  </mergeCells>
  <printOptions horizontalCentered="1" verticalCentered="1"/>
  <pageMargins left="0.11811023622047245" right="0.11811023622047245" top="0.15748031496062992" bottom="0.15748031496062992" header="0.31496062992125984" footer="0.31496062992125984"/>
  <pageSetup paperSize="9" scale="85" orientation="landscape" r:id="rId1"/>
  <headerFooter>
    <oddFooter>&amp;L&amp;1#&amp;"Tahoma"&amp;9&amp;KCF022BC2 – Usage restreint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AE78B-9E79-49A1-B501-3F679C4E00A9}">
  <dimension ref="A1:G26"/>
  <sheetViews>
    <sheetView zoomScale="115" zoomScaleNormal="115" workbookViewId="0">
      <selection activeCell="H12" sqref="H12"/>
    </sheetView>
  </sheetViews>
  <sheetFormatPr baseColWidth="10" defaultColWidth="10.81640625" defaultRowHeight="14.5" x14ac:dyDescent="0.35"/>
  <cols>
    <col min="1" max="1" width="38.26953125" style="2" bestFit="1" customWidth="1"/>
    <col min="2" max="2" width="11.54296875" style="2" customWidth="1"/>
    <col min="3" max="3" width="10.81640625" style="2"/>
    <col min="4" max="4" width="11.54296875" style="2" customWidth="1"/>
    <col min="5" max="5" width="10.81640625" style="2"/>
    <col min="6" max="6" width="11.7265625" style="2" bestFit="1" customWidth="1"/>
    <col min="7" max="16384" width="10.81640625" style="2"/>
  </cols>
  <sheetData>
    <row r="1" spans="1:6" ht="15" thickBot="1" x14ac:dyDescent="0.4">
      <c r="A1" s="2" t="s">
        <v>2</v>
      </c>
    </row>
    <row r="2" spans="1:6" ht="15" thickBot="1" x14ac:dyDescent="0.4">
      <c r="A2" s="3" t="s">
        <v>3</v>
      </c>
      <c r="B2" s="4">
        <v>2021</v>
      </c>
      <c r="C2" s="4">
        <v>2022</v>
      </c>
      <c r="D2" s="4">
        <v>2023</v>
      </c>
      <c r="E2" s="4">
        <v>2024</v>
      </c>
      <c r="F2" s="5">
        <v>2025</v>
      </c>
    </row>
    <row r="3" spans="1:6" ht="15" thickBot="1" x14ac:dyDescent="0.4">
      <c r="A3" s="6" t="s">
        <v>4</v>
      </c>
      <c r="B3" s="770" t="s">
        <v>5</v>
      </c>
      <c r="C3" s="770" t="s">
        <v>6</v>
      </c>
      <c r="D3" s="770" t="s">
        <v>7</v>
      </c>
      <c r="E3" s="12">
        <v>50988</v>
      </c>
      <c r="F3" s="8">
        <v>51275</v>
      </c>
    </row>
    <row r="4" spans="1:6" ht="15" thickBot="1" x14ac:dyDescent="0.4">
      <c r="A4" s="6" t="s">
        <v>8</v>
      </c>
      <c r="B4" s="768" t="s">
        <v>9</v>
      </c>
      <c r="C4" s="768" t="s">
        <v>10</v>
      </c>
      <c r="D4" s="768" t="s">
        <v>11</v>
      </c>
      <c r="E4" s="12">
        <v>49803</v>
      </c>
      <c r="F4" s="8">
        <v>50192</v>
      </c>
    </row>
    <row r="5" spans="1:6" ht="15" thickBot="1" x14ac:dyDescent="0.4">
      <c r="A5" s="6" t="s">
        <v>12</v>
      </c>
      <c r="B5" s="771" t="s">
        <v>13</v>
      </c>
      <c r="C5" s="771" t="s">
        <v>14</v>
      </c>
      <c r="D5" s="771" t="s">
        <v>15</v>
      </c>
      <c r="E5" s="771" t="s">
        <v>16</v>
      </c>
      <c r="F5" s="519">
        <v>0.97899999999999998</v>
      </c>
    </row>
    <row r="6" spans="1:6" ht="15" thickBot="1" x14ac:dyDescent="0.4">
      <c r="A6" s="6" t="s">
        <v>17</v>
      </c>
      <c r="B6" s="771" t="s">
        <v>18</v>
      </c>
      <c r="C6" s="771" t="s">
        <v>19</v>
      </c>
      <c r="D6" s="771" t="s">
        <v>20</v>
      </c>
      <c r="E6" s="771" t="s">
        <v>21</v>
      </c>
      <c r="F6" s="519">
        <v>2.1000000000000001E-2</v>
      </c>
    </row>
    <row r="7" spans="1:6" ht="15" thickBot="1" x14ac:dyDescent="0.4">
      <c r="A7" s="6" t="s">
        <v>22</v>
      </c>
      <c r="B7" s="773" t="s">
        <v>23</v>
      </c>
      <c r="C7" s="773" t="s">
        <v>24</v>
      </c>
      <c r="D7" s="773" t="s">
        <v>25</v>
      </c>
      <c r="E7" s="773" t="s">
        <v>25</v>
      </c>
      <c r="F7" s="519">
        <v>0.94</v>
      </c>
    </row>
    <row r="8" spans="1:6" ht="15" thickBot="1" x14ac:dyDescent="0.4">
      <c r="A8" s="6" t="s">
        <v>26</v>
      </c>
      <c r="B8" s="772" t="s">
        <v>27</v>
      </c>
      <c r="C8" s="772" t="s">
        <v>28</v>
      </c>
      <c r="D8" s="772" t="s">
        <v>29</v>
      </c>
      <c r="E8" s="772" t="s">
        <v>29</v>
      </c>
      <c r="F8" s="519">
        <v>0.06</v>
      </c>
    </row>
    <row r="9" spans="1:6" ht="15" thickBot="1" x14ac:dyDescent="0.4">
      <c r="A9" s="6" t="s">
        <v>30</v>
      </c>
      <c r="B9" s="770" t="s">
        <v>31</v>
      </c>
      <c r="C9" s="770" t="s">
        <v>32</v>
      </c>
      <c r="D9" s="770" t="s">
        <v>33</v>
      </c>
      <c r="E9" s="12">
        <v>7436</v>
      </c>
      <c r="F9" s="8">
        <v>8313</v>
      </c>
    </row>
    <row r="10" spans="1:6" ht="15" thickBot="1" x14ac:dyDescent="0.4">
      <c r="A10" s="6" t="s">
        <v>34</v>
      </c>
      <c r="B10" s="771" t="s">
        <v>35</v>
      </c>
      <c r="C10" s="771" t="s">
        <v>36</v>
      </c>
      <c r="D10" s="771" t="s">
        <v>37</v>
      </c>
      <c r="E10" s="771" t="s">
        <v>38</v>
      </c>
      <c r="F10" s="519">
        <v>0.14299999999999999</v>
      </c>
    </row>
    <row r="11" spans="1:6" ht="24.5" thickBot="1" x14ac:dyDescent="0.4">
      <c r="A11" s="9" t="s">
        <v>39</v>
      </c>
      <c r="B11" s="774">
        <v>7.5</v>
      </c>
      <c r="C11" s="774">
        <v>7.2</v>
      </c>
      <c r="D11" s="774">
        <v>7.3</v>
      </c>
      <c r="E11" s="774">
        <v>7.5</v>
      </c>
      <c r="F11" s="520">
        <v>7.7</v>
      </c>
    </row>
    <row r="12" spans="1:6" ht="38.5" customHeight="1" x14ac:dyDescent="0.35">
      <c r="A12" s="637" t="s">
        <v>40</v>
      </c>
      <c r="B12" s="637"/>
      <c r="C12" s="637"/>
      <c r="D12" s="637"/>
      <c r="E12" s="637"/>
    </row>
    <row r="15" spans="1:6" ht="15" thickBot="1" x14ac:dyDescent="0.4">
      <c r="A15" s="2" t="s">
        <v>41</v>
      </c>
    </row>
    <row r="16" spans="1:6" ht="15" thickBot="1" x14ac:dyDescent="0.4">
      <c r="A16" s="3" t="s">
        <v>42</v>
      </c>
      <c r="B16" s="4" t="s">
        <v>43</v>
      </c>
      <c r="C16" s="4" t="s">
        <v>44</v>
      </c>
      <c r="D16" s="5" t="s">
        <v>45</v>
      </c>
    </row>
    <row r="17" spans="1:7" ht="15" thickBot="1" x14ac:dyDescent="0.4">
      <c r="A17" s="6" t="s">
        <v>46</v>
      </c>
      <c r="B17" s="12">
        <v>16873</v>
      </c>
      <c r="C17" s="12">
        <v>34402</v>
      </c>
      <c r="D17" s="8">
        <v>51275</v>
      </c>
    </row>
    <row r="18" spans="1:7" ht="15" thickBot="1" x14ac:dyDescent="0.4">
      <c r="A18" s="6" t="s">
        <v>47</v>
      </c>
      <c r="B18" s="12">
        <f>16431+346</f>
        <v>16777</v>
      </c>
      <c r="C18" s="12">
        <v>34265</v>
      </c>
      <c r="D18" s="8">
        <v>51042</v>
      </c>
    </row>
    <row r="19" spans="1:7" ht="24.5" thickBot="1" x14ac:dyDescent="0.4">
      <c r="A19" s="6" t="s">
        <v>48</v>
      </c>
      <c r="B19" s="12">
        <v>16431</v>
      </c>
      <c r="C19" s="12">
        <v>33532</v>
      </c>
      <c r="D19" s="8">
        <v>49963</v>
      </c>
    </row>
    <row r="20" spans="1:7" ht="24.5" thickBot="1" x14ac:dyDescent="0.4">
      <c r="A20" s="6" t="s">
        <v>49</v>
      </c>
      <c r="B20" s="7">
        <v>346</v>
      </c>
      <c r="C20" s="7">
        <v>733</v>
      </c>
      <c r="D20" s="8">
        <v>1079</v>
      </c>
    </row>
    <row r="21" spans="1:7" ht="15" thickBot="1" x14ac:dyDescent="0.4">
      <c r="A21" s="9" t="s">
        <v>50</v>
      </c>
      <c r="B21" s="10">
        <v>0</v>
      </c>
      <c r="C21" s="10">
        <v>0</v>
      </c>
      <c r="D21" s="11">
        <v>0</v>
      </c>
    </row>
    <row r="22" spans="1:7" ht="15" thickBot="1" x14ac:dyDescent="0.4"/>
    <row r="23" spans="1:7" ht="24.5" thickBot="1" x14ac:dyDescent="0.4">
      <c r="A23" s="3" t="s">
        <v>51</v>
      </c>
      <c r="B23" s="638" t="s">
        <v>43</v>
      </c>
      <c r="C23" s="638"/>
      <c r="D23" s="638" t="s">
        <v>44</v>
      </c>
      <c r="E23" s="638"/>
      <c r="F23" s="639" t="s">
        <v>45</v>
      </c>
      <c r="G23" s="639"/>
    </row>
    <row r="24" spans="1:7" ht="24.5" thickBot="1" x14ac:dyDescent="0.4">
      <c r="A24" s="6"/>
      <c r="B24" s="13" t="s">
        <v>52</v>
      </c>
      <c r="C24" s="14" t="s">
        <v>53</v>
      </c>
      <c r="D24" s="13" t="s">
        <v>52</v>
      </c>
      <c r="E24" s="14" t="s">
        <v>53</v>
      </c>
      <c r="F24" s="15" t="s">
        <v>52</v>
      </c>
      <c r="G24" s="15" t="s">
        <v>53</v>
      </c>
    </row>
    <row r="25" spans="1:7" ht="15" thickBot="1" x14ac:dyDescent="0.4">
      <c r="A25" s="6" t="s">
        <v>54</v>
      </c>
      <c r="B25" s="12">
        <v>14313</v>
      </c>
      <c r="C25" s="521">
        <v>0.87109731604893192</v>
      </c>
      <c r="D25" s="12">
        <v>32653</v>
      </c>
      <c r="E25" s="521">
        <v>0.97378623404509124</v>
      </c>
      <c r="F25" s="8">
        <v>46966</v>
      </c>
      <c r="G25" s="519">
        <v>0.94001561155254887</v>
      </c>
    </row>
    <row r="26" spans="1:7" ht="15" thickBot="1" x14ac:dyDescent="0.4">
      <c r="A26" s="9" t="s">
        <v>55</v>
      </c>
      <c r="B26" s="16">
        <v>2118</v>
      </c>
      <c r="C26" s="522">
        <v>0.1289026839510681</v>
      </c>
      <c r="D26" s="10">
        <v>879</v>
      </c>
      <c r="E26" s="522">
        <v>2.6213765954908742E-2</v>
      </c>
      <c r="F26" s="17">
        <v>2997</v>
      </c>
      <c r="G26" s="523">
        <v>5.998438844745111E-2</v>
      </c>
    </row>
  </sheetData>
  <mergeCells count="4">
    <mergeCell ref="A12:E12"/>
    <mergeCell ref="B23:C23"/>
    <mergeCell ref="D23:E23"/>
    <mergeCell ref="F23:G23"/>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7C81D-D6BB-49F5-89E5-4C20512162E1}">
  <dimension ref="A7:R30"/>
  <sheetViews>
    <sheetView zoomScale="80" zoomScaleNormal="80" workbookViewId="0">
      <selection activeCell="E46" sqref="E46"/>
    </sheetView>
  </sheetViews>
  <sheetFormatPr baseColWidth="10" defaultColWidth="8.54296875" defaultRowHeight="11.5" x14ac:dyDescent="0.25"/>
  <cols>
    <col min="1" max="1" width="68.54296875" style="217" customWidth="1"/>
    <col min="2" max="4" width="4.54296875" style="75" customWidth="1"/>
    <col min="5" max="5" width="39.54296875" style="75" customWidth="1"/>
    <col min="6" max="6" width="13" style="75" customWidth="1"/>
    <col min="7" max="8" width="12.81640625" style="75" bestFit="1" customWidth="1"/>
    <col min="9" max="10" width="12.81640625" style="75" customWidth="1"/>
    <col min="11" max="11" width="12.81640625" style="75" bestFit="1" customWidth="1"/>
    <col min="12" max="16384" width="8.54296875" style="75"/>
  </cols>
  <sheetData>
    <row r="7" spans="1:18" ht="19.5" customHeight="1" x14ac:dyDescent="0.25">
      <c r="A7" s="692" t="s">
        <v>390</v>
      </c>
      <c r="B7" s="692"/>
      <c r="C7" s="692"/>
      <c r="D7" s="692"/>
      <c r="E7" s="692"/>
      <c r="F7" s="176"/>
      <c r="H7" s="176"/>
      <c r="I7" s="176"/>
      <c r="J7" s="176"/>
      <c r="K7" s="176"/>
      <c r="L7" s="176"/>
    </row>
    <row r="8" spans="1:18" x14ac:dyDescent="0.25">
      <c r="A8" s="693"/>
      <c r="B8" s="693"/>
      <c r="C8" s="693"/>
      <c r="D8" s="693"/>
      <c r="E8" s="693"/>
      <c r="F8" s="693"/>
      <c r="G8" s="693"/>
      <c r="H8" s="693"/>
      <c r="I8" s="693"/>
      <c r="J8" s="693"/>
      <c r="K8" s="693"/>
      <c r="L8" s="693"/>
    </row>
    <row r="9" spans="1:18" ht="30" customHeight="1" x14ac:dyDescent="0.25">
      <c r="A9" s="177" t="s">
        <v>373</v>
      </c>
      <c r="B9" s="696" t="s">
        <v>320</v>
      </c>
      <c r="C9" s="696"/>
      <c r="D9" s="696"/>
      <c r="E9" s="177" t="s">
        <v>374</v>
      </c>
      <c r="F9" s="178" t="s">
        <v>391</v>
      </c>
      <c r="G9" s="137" t="s">
        <v>323</v>
      </c>
      <c r="H9" s="137" t="s">
        <v>324</v>
      </c>
      <c r="I9" s="137" t="s">
        <v>325</v>
      </c>
      <c r="J9" s="137" t="s">
        <v>326</v>
      </c>
      <c r="K9" s="137" t="s">
        <v>327</v>
      </c>
      <c r="L9" s="139" t="s">
        <v>328</v>
      </c>
    </row>
    <row r="10" spans="1:18" x14ac:dyDescent="0.25">
      <c r="A10" s="177"/>
      <c r="B10" s="177">
        <v>1</v>
      </c>
      <c r="C10" s="177">
        <v>2</v>
      </c>
      <c r="D10" s="177">
        <v>3</v>
      </c>
      <c r="E10" s="177"/>
      <c r="F10" s="134"/>
      <c r="G10" s="137"/>
      <c r="H10" s="179"/>
      <c r="I10" s="179"/>
      <c r="J10" s="179"/>
      <c r="K10" s="179"/>
      <c r="L10" s="139"/>
    </row>
    <row r="11" spans="1:18" ht="23" x14ac:dyDescent="0.25">
      <c r="A11" s="180" t="s">
        <v>392</v>
      </c>
      <c r="B11" s="177"/>
      <c r="C11" s="177"/>
      <c r="D11" s="177"/>
      <c r="E11" s="141"/>
      <c r="F11" s="181" t="s">
        <v>322</v>
      </c>
      <c r="G11" s="142"/>
      <c r="H11" s="182"/>
      <c r="I11" s="182"/>
      <c r="J11" s="182"/>
      <c r="K11" s="182"/>
      <c r="L11" s="143"/>
    </row>
    <row r="12" spans="1:18" ht="11.5" customHeight="1" x14ac:dyDescent="0.25">
      <c r="A12" s="157" t="s">
        <v>393</v>
      </c>
      <c r="B12" s="697" t="s">
        <v>394</v>
      </c>
      <c r="C12" s="697" t="s">
        <v>394</v>
      </c>
      <c r="D12" s="697" t="s">
        <v>394</v>
      </c>
      <c r="E12" s="689"/>
      <c r="F12" s="146">
        <v>51192</v>
      </c>
      <c r="G12" s="146">
        <v>41996</v>
      </c>
      <c r="H12" s="146">
        <v>11375</v>
      </c>
      <c r="I12" s="146">
        <v>17722</v>
      </c>
      <c r="J12" s="146">
        <v>20906</v>
      </c>
      <c r="K12" s="146">
        <v>15490</v>
      </c>
      <c r="L12" s="147">
        <v>13808</v>
      </c>
      <c r="M12" s="184"/>
      <c r="O12" s="185"/>
      <c r="P12" s="185"/>
      <c r="Q12" s="186"/>
      <c r="R12" s="185"/>
    </row>
    <row r="13" spans="1:18" x14ac:dyDescent="0.25">
      <c r="A13" s="159" t="s">
        <v>395</v>
      </c>
      <c r="B13" s="697"/>
      <c r="C13" s="697"/>
      <c r="D13" s="697"/>
      <c r="E13" s="690"/>
      <c r="F13" s="187" t="s">
        <v>334</v>
      </c>
      <c r="G13" s="188">
        <v>-36.700000000000003</v>
      </c>
      <c r="H13" s="188">
        <v>-83.5</v>
      </c>
      <c r="I13" s="188">
        <v>-75.7</v>
      </c>
      <c r="J13" s="188">
        <v>-74.5</v>
      </c>
      <c r="K13" s="188">
        <v>-79.3</v>
      </c>
      <c r="L13" s="189">
        <v>-81.7</v>
      </c>
      <c r="O13" s="190"/>
      <c r="P13" s="190"/>
      <c r="Q13" s="185"/>
      <c r="R13" s="185"/>
    </row>
    <row r="14" spans="1:18" x14ac:dyDescent="0.25">
      <c r="A14" s="161" t="s">
        <v>396</v>
      </c>
      <c r="B14" s="182"/>
      <c r="C14" s="182"/>
      <c r="D14" s="182"/>
      <c r="E14" s="168"/>
      <c r="F14" s="181" t="s">
        <v>322</v>
      </c>
      <c r="G14" s="191"/>
      <c r="H14" s="191"/>
      <c r="I14" s="191"/>
      <c r="J14" s="191"/>
      <c r="K14" s="191"/>
      <c r="L14" s="192"/>
      <c r="M14" s="193"/>
      <c r="N14" s="194"/>
    </row>
    <row r="15" spans="1:18" ht="11.5" customHeight="1" x14ac:dyDescent="0.25">
      <c r="A15" s="157" t="s">
        <v>397</v>
      </c>
      <c r="B15" s="183" t="s">
        <v>394</v>
      </c>
      <c r="C15" s="183" t="s">
        <v>394</v>
      </c>
      <c r="D15" s="183"/>
      <c r="E15" s="689" t="s">
        <v>398</v>
      </c>
      <c r="F15" s="195">
        <v>15234</v>
      </c>
      <c r="G15" s="195">
        <v>4336</v>
      </c>
      <c r="H15" s="195">
        <v>3125</v>
      </c>
      <c r="I15" s="195">
        <v>2319</v>
      </c>
      <c r="J15" s="195">
        <v>1429</v>
      </c>
      <c r="K15" s="195">
        <v>1900</v>
      </c>
      <c r="L15" s="196">
        <v>1234</v>
      </c>
      <c r="M15" s="193"/>
      <c r="N15" s="197"/>
      <c r="O15" s="184"/>
      <c r="P15" s="184"/>
      <c r="Q15" s="184"/>
      <c r="R15" s="184"/>
    </row>
    <row r="16" spans="1:18" x14ac:dyDescent="0.25">
      <c r="A16" s="161" t="s">
        <v>399</v>
      </c>
      <c r="B16" s="182"/>
      <c r="C16" s="182"/>
      <c r="D16" s="182"/>
      <c r="E16" s="690"/>
      <c r="F16" s="138" t="s">
        <v>322</v>
      </c>
      <c r="G16" s="198"/>
      <c r="H16" s="198"/>
      <c r="I16" s="198"/>
      <c r="J16" s="198"/>
      <c r="K16" s="198"/>
      <c r="L16" s="156"/>
      <c r="P16" s="199"/>
    </row>
    <row r="17" spans="1:16" x14ac:dyDescent="0.25">
      <c r="A17" s="157" t="s">
        <v>393</v>
      </c>
      <c r="B17" s="200" t="s">
        <v>394</v>
      </c>
      <c r="C17" s="200" t="s">
        <v>394</v>
      </c>
      <c r="D17" s="200"/>
      <c r="E17" s="690"/>
      <c r="F17" s="195">
        <v>2726</v>
      </c>
      <c r="G17" s="201">
        <v>54</v>
      </c>
      <c r="H17" s="201">
        <v>27</v>
      </c>
      <c r="I17" s="201">
        <v>30</v>
      </c>
      <c r="J17" s="201">
        <v>39</v>
      </c>
      <c r="K17" s="201">
        <v>51</v>
      </c>
      <c r="L17" s="196">
        <v>11</v>
      </c>
      <c r="O17" s="199"/>
      <c r="P17" s="202"/>
    </row>
    <row r="18" spans="1:16" x14ac:dyDescent="0.25">
      <c r="A18" s="161" t="s">
        <v>400</v>
      </c>
      <c r="B18" s="182"/>
      <c r="C18" s="182"/>
      <c r="D18" s="182"/>
      <c r="E18" s="690"/>
      <c r="F18" s="138" t="s">
        <v>322</v>
      </c>
      <c r="G18" s="198"/>
      <c r="H18" s="198"/>
      <c r="I18" s="198"/>
      <c r="J18" s="198"/>
      <c r="K18" s="198"/>
      <c r="L18" s="203"/>
    </row>
    <row r="19" spans="1:16" x14ac:dyDescent="0.25">
      <c r="A19" s="157" t="s">
        <v>397</v>
      </c>
      <c r="B19" s="183"/>
      <c r="C19" s="183"/>
      <c r="D19" s="183" t="s">
        <v>394</v>
      </c>
      <c r="E19" s="690"/>
      <c r="F19" s="146">
        <v>1227</v>
      </c>
      <c r="G19" s="146">
        <v>1250</v>
      </c>
      <c r="H19" s="204">
        <v>141</v>
      </c>
      <c r="I19" s="204">
        <v>191</v>
      </c>
      <c r="J19" s="204">
        <v>108</v>
      </c>
      <c r="K19" s="204">
        <v>111</v>
      </c>
      <c r="L19" s="147">
        <v>108</v>
      </c>
      <c r="N19" s="199"/>
      <c r="O19" s="199"/>
      <c r="P19" s="199"/>
    </row>
    <row r="20" spans="1:16" x14ac:dyDescent="0.25">
      <c r="A20" s="140" t="s">
        <v>401</v>
      </c>
      <c r="B20" s="182"/>
      <c r="C20" s="182"/>
      <c r="D20" s="182"/>
      <c r="E20" s="162"/>
      <c r="F20" s="181" t="s">
        <v>402</v>
      </c>
      <c r="G20" s="191"/>
      <c r="H20" s="191"/>
      <c r="I20" s="191"/>
      <c r="J20" s="191"/>
      <c r="K20" s="191"/>
      <c r="L20" s="205"/>
    </row>
    <row r="21" spans="1:16" x14ac:dyDescent="0.25">
      <c r="A21" s="157" t="s">
        <v>397</v>
      </c>
      <c r="B21" s="200" t="s">
        <v>394</v>
      </c>
      <c r="C21" s="200" t="s">
        <v>394</v>
      </c>
      <c r="D21" s="200"/>
      <c r="E21" s="503"/>
      <c r="F21" s="146">
        <v>1725</v>
      </c>
      <c r="G21" s="146">
        <v>2048</v>
      </c>
      <c r="H21" s="146">
        <v>1124</v>
      </c>
      <c r="I21" s="146">
        <v>1355</v>
      </c>
      <c r="J21" s="146">
        <v>924</v>
      </c>
      <c r="K21" s="146">
        <v>1161</v>
      </c>
      <c r="L21" s="147">
        <v>1081</v>
      </c>
      <c r="M21" s="206"/>
      <c r="N21" s="197"/>
      <c r="O21" s="197"/>
      <c r="P21" s="197"/>
    </row>
    <row r="22" spans="1:16" x14ac:dyDescent="0.25">
      <c r="A22" s="140" t="s">
        <v>403</v>
      </c>
      <c r="B22" s="182"/>
      <c r="C22" s="182"/>
      <c r="D22" s="182"/>
      <c r="E22" s="168"/>
      <c r="F22" s="181" t="s">
        <v>322</v>
      </c>
      <c r="G22" s="191"/>
      <c r="H22" s="208"/>
      <c r="I22" s="208"/>
      <c r="J22" s="208"/>
      <c r="K22" s="208"/>
      <c r="L22" s="205"/>
      <c r="N22" s="197"/>
    </row>
    <row r="23" spans="1:16" x14ac:dyDescent="0.25">
      <c r="A23" s="157" t="s">
        <v>393</v>
      </c>
      <c r="B23" s="697"/>
      <c r="C23" s="697"/>
      <c r="D23" s="697" t="s">
        <v>394</v>
      </c>
      <c r="E23" s="690"/>
      <c r="F23" s="146">
        <v>32005</v>
      </c>
      <c r="G23" s="146">
        <v>34310</v>
      </c>
      <c r="H23" s="146">
        <v>6957</v>
      </c>
      <c r="I23" s="146">
        <v>13826</v>
      </c>
      <c r="J23" s="146">
        <v>18406</v>
      </c>
      <c r="K23" s="146">
        <v>12267</v>
      </c>
      <c r="L23" s="147">
        <v>11374</v>
      </c>
      <c r="M23" s="206"/>
    </row>
    <row r="24" spans="1:16" ht="11.5" customHeight="1" x14ac:dyDescent="0.25">
      <c r="A24" s="159" t="s">
        <v>404</v>
      </c>
      <c r="B24" s="697"/>
      <c r="C24" s="697"/>
      <c r="D24" s="697"/>
      <c r="E24" s="690"/>
      <c r="F24" s="151">
        <v>0.92</v>
      </c>
      <c r="G24" s="209">
        <v>0.8</v>
      </c>
      <c r="H24" s="210">
        <v>0.15</v>
      </c>
      <c r="I24" s="210">
        <v>0.28000000000000003</v>
      </c>
      <c r="J24" s="210">
        <v>0.33</v>
      </c>
      <c r="K24" s="210">
        <v>0.24</v>
      </c>
      <c r="L24" s="207">
        <v>0.22</v>
      </c>
    </row>
    <row r="25" spans="1:16" x14ac:dyDescent="0.25">
      <c r="A25" s="161" t="s">
        <v>405</v>
      </c>
      <c r="B25" s="182"/>
      <c r="C25" s="182"/>
      <c r="D25" s="182"/>
      <c r="E25" s="168"/>
      <c r="F25" s="181" t="s">
        <v>406</v>
      </c>
      <c r="G25" s="191"/>
      <c r="H25" s="208"/>
      <c r="I25" s="208"/>
      <c r="J25" s="208"/>
      <c r="K25" s="208"/>
      <c r="L25" s="205"/>
    </row>
    <row r="26" spans="1:16" x14ac:dyDescent="0.25">
      <c r="A26" s="211" t="s">
        <v>407</v>
      </c>
      <c r="B26" s="698" t="s">
        <v>394</v>
      </c>
      <c r="C26" s="698" t="s">
        <v>394</v>
      </c>
      <c r="D26" s="698" t="s">
        <v>394</v>
      </c>
      <c r="E26" s="700"/>
      <c r="F26" s="212">
        <v>11</v>
      </c>
      <c r="G26" s="213">
        <v>9.5</v>
      </c>
      <c r="H26" s="214">
        <v>2.4</v>
      </c>
      <c r="I26" s="214">
        <v>3.5</v>
      </c>
      <c r="J26" s="214">
        <v>3.6</v>
      </c>
      <c r="K26" s="214">
        <v>2.7</v>
      </c>
      <c r="L26" s="215">
        <v>2.4</v>
      </c>
    </row>
    <row r="27" spans="1:16" x14ac:dyDescent="0.25">
      <c r="A27" s="162" t="s">
        <v>408</v>
      </c>
      <c r="B27" s="699"/>
      <c r="C27" s="699"/>
      <c r="D27" s="699"/>
      <c r="E27" s="701"/>
      <c r="F27" s="151">
        <v>122.3</v>
      </c>
      <c r="G27" s="150">
        <v>102.9</v>
      </c>
      <c r="H27" s="151">
        <v>25.4</v>
      </c>
      <c r="I27" s="151">
        <v>35.700000000000003</v>
      </c>
      <c r="J27" s="151">
        <v>33.1</v>
      </c>
      <c r="K27" s="151">
        <v>24.9</v>
      </c>
      <c r="L27" s="216">
        <v>25.2</v>
      </c>
    </row>
    <row r="28" spans="1:16" ht="162" customHeight="1" x14ac:dyDescent="0.25">
      <c r="A28" s="702" t="s">
        <v>409</v>
      </c>
      <c r="B28" s="703"/>
      <c r="C28" s="703"/>
      <c r="D28" s="703"/>
      <c r="E28" s="703"/>
      <c r="F28" s="703"/>
      <c r="G28" s="703"/>
      <c r="H28" s="703"/>
      <c r="I28" s="703"/>
      <c r="J28" s="703"/>
      <c r="K28" s="703"/>
      <c r="L28" s="703"/>
    </row>
    <row r="30" spans="1:16" x14ac:dyDescent="0.25">
      <c r="A30" s="687"/>
      <c r="B30" s="688"/>
      <c r="C30" s="688"/>
      <c r="D30" s="688"/>
      <c r="E30" s="688"/>
      <c r="F30" s="688"/>
    </row>
  </sheetData>
  <mergeCells count="18">
    <mergeCell ref="D26:D27"/>
    <mergeCell ref="E26:E27"/>
    <mergeCell ref="A30:F30"/>
    <mergeCell ref="E15:E19"/>
    <mergeCell ref="B23:B24"/>
    <mergeCell ref="A28:L28"/>
    <mergeCell ref="C23:C24"/>
    <mergeCell ref="D23:D24"/>
    <mergeCell ref="E23:E24"/>
    <mergeCell ref="B26:B27"/>
    <mergeCell ref="C26:C27"/>
    <mergeCell ref="A7:E7"/>
    <mergeCell ref="B9:D9"/>
    <mergeCell ref="B12:B13"/>
    <mergeCell ref="C12:C13"/>
    <mergeCell ref="D12:D13"/>
    <mergeCell ref="E12:E13"/>
    <mergeCell ref="A8:L8"/>
  </mergeCells>
  <printOptions horizontalCentered="1" verticalCentered="1"/>
  <pageMargins left="0.11811023622047245" right="0.11811023622047245" top="0.15748031496062992" bottom="0.15748031496062992" header="0.31496062992125984" footer="0.31496062992125984"/>
  <pageSetup paperSize="9" scale="75" orientation="landscape" r:id="rId1"/>
  <headerFooter>
    <oddFooter>&amp;L&amp;1#&amp;"Tahoma"&amp;9&amp;KCF022BC2 – Usage restreint</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76F1E-965A-4F82-AFBD-0B6F96F5C888}">
  <dimension ref="A7:H33"/>
  <sheetViews>
    <sheetView zoomScale="66" zoomScaleNormal="66" workbookViewId="0">
      <selection activeCell="A7" sqref="A7:H33"/>
    </sheetView>
  </sheetViews>
  <sheetFormatPr baseColWidth="10" defaultColWidth="8.54296875" defaultRowHeight="11.5" x14ac:dyDescent="0.25"/>
  <cols>
    <col min="1" max="1" width="65.54296875" style="217" customWidth="1"/>
    <col min="2" max="2" width="33.1796875" style="75" customWidth="1"/>
    <col min="3" max="4" width="12.81640625" style="75" bestFit="1" customWidth="1"/>
    <col min="5" max="6" width="12.81640625" style="75" customWidth="1"/>
    <col min="7" max="7" width="12.81640625" style="75" bestFit="1" customWidth="1"/>
    <col min="8" max="8" width="11.54296875" style="75" bestFit="1" customWidth="1"/>
    <col min="9" max="16384" width="8.54296875" style="75"/>
  </cols>
  <sheetData>
    <row r="7" spans="1:8" ht="15.65" customHeight="1" x14ac:dyDescent="0.35">
      <c r="A7" s="218" t="s">
        <v>410</v>
      </c>
      <c r="B7" s="218"/>
      <c r="C7" s="219"/>
      <c r="D7" s="176"/>
      <c r="E7" s="176"/>
      <c r="F7" s="176"/>
      <c r="G7" s="176"/>
      <c r="H7" s="176"/>
    </row>
    <row r="8" spans="1:8" ht="15.65" customHeight="1" x14ac:dyDescent="0.25">
      <c r="A8" s="693"/>
      <c r="B8" s="693"/>
      <c r="C8" s="693"/>
      <c r="D8" s="693"/>
      <c r="E8" s="693"/>
      <c r="F8" s="693"/>
      <c r="G8" s="693"/>
      <c r="H8" s="693"/>
    </row>
    <row r="9" spans="1:8" x14ac:dyDescent="0.25">
      <c r="A9" s="220" t="s">
        <v>373</v>
      </c>
      <c r="B9" s="177" t="s">
        <v>374</v>
      </c>
      <c r="C9" s="137" t="s">
        <v>323</v>
      </c>
      <c r="D9" s="138" t="s">
        <v>324</v>
      </c>
      <c r="E9" s="138" t="s">
        <v>325</v>
      </c>
      <c r="F9" s="138" t="s">
        <v>326</v>
      </c>
      <c r="G9" s="138" t="s">
        <v>327</v>
      </c>
      <c r="H9" s="139" t="s">
        <v>328</v>
      </c>
    </row>
    <row r="10" spans="1:8" ht="16.5" customHeight="1" x14ac:dyDescent="0.25">
      <c r="A10" s="221" t="s">
        <v>411</v>
      </c>
      <c r="B10" s="176"/>
      <c r="C10" s="222"/>
      <c r="D10" s="223"/>
      <c r="E10" s="223"/>
      <c r="F10" s="223"/>
      <c r="G10" s="223"/>
      <c r="H10" s="224"/>
    </row>
    <row r="11" spans="1:8" ht="14.15" customHeight="1" x14ac:dyDescent="0.25">
      <c r="A11" s="157" t="s">
        <v>412</v>
      </c>
      <c r="B11" s="689" t="s">
        <v>413</v>
      </c>
      <c r="C11" s="158">
        <v>82947</v>
      </c>
      <c r="D11" s="146">
        <v>62541</v>
      </c>
      <c r="E11" s="146" t="s">
        <v>414</v>
      </c>
      <c r="F11" s="146">
        <v>91987</v>
      </c>
      <c r="G11" s="146">
        <v>83582</v>
      </c>
      <c r="H11" s="225">
        <v>79886</v>
      </c>
    </row>
    <row r="12" spans="1:8" ht="14.15" customHeight="1" x14ac:dyDescent="0.25">
      <c r="A12" s="226" t="s">
        <v>415</v>
      </c>
      <c r="B12" s="690"/>
      <c r="C12" s="227">
        <v>1.9</v>
      </c>
      <c r="D12" s="228">
        <v>1.34</v>
      </c>
      <c r="E12" s="228">
        <v>1.89</v>
      </c>
      <c r="F12" s="228">
        <v>1.61</v>
      </c>
      <c r="G12" s="228">
        <v>1.65</v>
      </c>
      <c r="H12" s="229">
        <v>1.56</v>
      </c>
    </row>
    <row r="13" spans="1:8" ht="14.15" customHeight="1" x14ac:dyDescent="0.25">
      <c r="A13" s="226" t="s">
        <v>416</v>
      </c>
      <c r="B13" s="690"/>
      <c r="C13" s="704">
        <v>97</v>
      </c>
      <c r="D13" s="706">
        <v>99.5</v>
      </c>
      <c r="E13" s="706">
        <v>98.4</v>
      </c>
      <c r="F13" s="706">
        <v>99.2</v>
      </c>
      <c r="G13" s="706">
        <v>99.6</v>
      </c>
      <c r="H13" s="504">
        <v>73.400000000000006</v>
      </c>
    </row>
    <row r="14" spans="1:8" ht="16" customHeight="1" x14ac:dyDescent="0.25">
      <c r="A14" s="159" t="s">
        <v>417</v>
      </c>
      <c r="B14" s="690"/>
      <c r="C14" s="705"/>
      <c r="D14" s="707"/>
      <c r="E14" s="707"/>
      <c r="F14" s="707"/>
      <c r="G14" s="707"/>
      <c r="H14" s="230">
        <v>26.5</v>
      </c>
    </row>
    <row r="15" spans="1:8" ht="11.5" customHeight="1" x14ac:dyDescent="0.25">
      <c r="A15" s="231" t="s">
        <v>418</v>
      </c>
      <c r="B15" s="232"/>
      <c r="C15" s="233"/>
      <c r="D15" s="233"/>
      <c r="E15" s="233"/>
      <c r="F15" s="233"/>
      <c r="G15" s="233"/>
      <c r="H15" s="234"/>
    </row>
    <row r="16" spans="1:8" x14ac:dyDescent="0.25">
      <c r="A16" s="157" t="s">
        <v>412</v>
      </c>
      <c r="B16" s="689" t="s">
        <v>419</v>
      </c>
      <c r="C16" s="158">
        <v>415122</v>
      </c>
      <c r="D16" s="158">
        <v>337455</v>
      </c>
      <c r="E16" s="158">
        <v>315530</v>
      </c>
      <c r="F16" s="158">
        <v>263855</v>
      </c>
      <c r="G16" s="158">
        <v>273598</v>
      </c>
      <c r="H16" s="235">
        <v>277090.06999999995</v>
      </c>
    </row>
    <row r="17" spans="1:8" x14ac:dyDescent="0.25">
      <c r="A17" s="226" t="s">
        <v>415</v>
      </c>
      <c r="B17" s="690"/>
      <c r="C17" s="227">
        <v>9.4</v>
      </c>
      <c r="D17" s="236">
        <v>7.25</v>
      </c>
      <c r="E17" s="236">
        <v>6.43</v>
      </c>
      <c r="F17" s="236">
        <v>4.95</v>
      </c>
      <c r="G17" s="236">
        <v>5.4</v>
      </c>
      <c r="H17" s="237">
        <v>5.4</v>
      </c>
    </row>
    <row r="18" spans="1:8" x14ac:dyDescent="0.25">
      <c r="A18" s="226" t="s">
        <v>416</v>
      </c>
      <c r="B18" s="690"/>
      <c r="C18" s="704">
        <v>96</v>
      </c>
      <c r="D18" s="706">
        <v>99.8</v>
      </c>
      <c r="E18" s="706">
        <v>99.8</v>
      </c>
      <c r="F18" s="706">
        <v>99.5</v>
      </c>
      <c r="G18" s="706">
        <v>99.9</v>
      </c>
      <c r="H18" s="505">
        <v>95</v>
      </c>
    </row>
    <row r="19" spans="1:8" x14ac:dyDescent="0.25">
      <c r="A19" s="159" t="s">
        <v>417</v>
      </c>
      <c r="B19" s="690"/>
      <c r="C19" s="705"/>
      <c r="D19" s="707"/>
      <c r="E19" s="707"/>
      <c r="F19" s="707"/>
      <c r="G19" s="707"/>
      <c r="H19" s="238">
        <v>4.8</v>
      </c>
    </row>
    <row r="20" spans="1:8" x14ac:dyDescent="0.25">
      <c r="A20" s="239" t="s">
        <v>420</v>
      </c>
      <c r="B20" s="240"/>
      <c r="C20" s="233"/>
      <c r="D20" s="241"/>
      <c r="E20" s="241"/>
      <c r="F20" s="241"/>
      <c r="G20" s="241"/>
      <c r="H20" s="234"/>
    </row>
    <row r="21" spans="1:8" x14ac:dyDescent="0.25">
      <c r="A21" s="242" t="s">
        <v>412</v>
      </c>
      <c r="B21" s="689"/>
      <c r="C21" s="243" t="s">
        <v>334</v>
      </c>
      <c r="D21" s="243" t="s">
        <v>334</v>
      </c>
      <c r="E21" s="243" t="s">
        <v>334</v>
      </c>
      <c r="F21" s="243">
        <v>16835</v>
      </c>
      <c r="G21" s="243">
        <v>20713.223854967317</v>
      </c>
      <c r="H21" s="244">
        <v>37368</v>
      </c>
    </row>
    <row r="22" spans="1:8" x14ac:dyDescent="0.25">
      <c r="A22" s="245" t="s">
        <v>415</v>
      </c>
      <c r="B22" s="690"/>
      <c r="C22" s="246" t="s">
        <v>334</v>
      </c>
      <c r="D22" s="247" t="s">
        <v>334</v>
      </c>
      <c r="E22" s="247" t="s">
        <v>334</v>
      </c>
      <c r="F22" s="247">
        <v>0.3</v>
      </c>
      <c r="G22" s="247">
        <v>0.41</v>
      </c>
      <c r="H22" s="248">
        <v>0.73</v>
      </c>
    </row>
    <row r="23" spans="1:8" x14ac:dyDescent="0.25">
      <c r="A23" s="249" t="s">
        <v>421</v>
      </c>
      <c r="B23" s="690"/>
      <c r="C23" s="250" t="s">
        <v>334</v>
      </c>
      <c r="D23" s="251" t="s">
        <v>334</v>
      </c>
      <c r="E23" s="251" t="s">
        <v>334</v>
      </c>
      <c r="F23" s="252">
        <v>100</v>
      </c>
      <c r="G23" s="252">
        <v>100</v>
      </c>
      <c r="H23" s="253">
        <v>100</v>
      </c>
    </row>
    <row r="24" spans="1:8" x14ac:dyDescent="0.25">
      <c r="A24" s="239" t="s">
        <v>422</v>
      </c>
      <c r="B24" s="240"/>
      <c r="C24" s="233"/>
      <c r="D24" s="241"/>
      <c r="E24" s="241"/>
      <c r="F24" s="241"/>
      <c r="G24" s="241"/>
      <c r="H24" s="234"/>
    </row>
    <row r="25" spans="1:8" x14ac:dyDescent="0.25">
      <c r="A25" s="242" t="s">
        <v>423</v>
      </c>
      <c r="B25" s="689"/>
      <c r="C25" s="254" t="s">
        <v>334</v>
      </c>
      <c r="D25" s="243" t="s">
        <v>334</v>
      </c>
      <c r="E25" s="243" t="s">
        <v>334</v>
      </c>
      <c r="F25" s="243">
        <v>11992</v>
      </c>
      <c r="G25" s="243">
        <v>16707.081858899677</v>
      </c>
      <c r="H25" s="244">
        <v>10336</v>
      </c>
    </row>
    <row r="26" spans="1:8" ht="15.65" customHeight="1" x14ac:dyDescent="0.25">
      <c r="A26" s="245" t="s">
        <v>424</v>
      </c>
      <c r="B26" s="690"/>
      <c r="C26" s="246" t="s">
        <v>334</v>
      </c>
      <c r="D26" s="247" t="s">
        <v>334</v>
      </c>
      <c r="E26" s="247" t="s">
        <v>334</v>
      </c>
      <c r="F26" s="247">
        <v>0.21</v>
      </c>
      <c r="G26" s="247">
        <v>0.33</v>
      </c>
      <c r="H26" s="229">
        <v>0.2</v>
      </c>
    </row>
    <row r="27" spans="1:8" ht="14.5" customHeight="1" x14ac:dyDescent="0.25">
      <c r="A27" s="249" t="s">
        <v>421</v>
      </c>
      <c r="B27" s="690"/>
      <c r="C27" s="250" t="s">
        <v>334</v>
      </c>
      <c r="D27" s="251" t="s">
        <v>334</v>
      </c>
      <c r="E27" s="251" t="s">
        <v>334</v>
      </c>
      <c r="F27" s="252">
        <v>100</v>
      </c>
      <c r="G27" s="252">
        <v>100</v>
      </c>
      <c r="H27" s="253">
        <v>100</v>
      </c>
    </row>
    <row r="28" spans="1:8" ht="14.5" customHeight="1" x14ac:dyDescent="0.25">
      <c r="A28" s="140" t="s">
        <v>425</v>
      </c>
      <c r="B28" s="168"/>
      <c r="C28" s="255"/>
      <c r="D28" s="243"/>
      <c r="E28" s="243"/>
      <c r="F28" s="243"/>
      <c r="G28" s="243"/>
      <c r="H28" s="256"/>
    </row>
    <row r="29" spans="1:8" x14ac:dyDescent="0.25">
      <c r="A29" s="157" t="s">
        <v>426</v>
      </c>
      <c r="B29" s="689" t="s">
        <v>427</v>
      </c>
      <c r="C29" s="158">
        <v>96873</v>
      </c>
      <c r="D29" s="146">
        <v>23549</v>
      </c>
      <c r="E29" s="146">
        <v>32950</v>
      </c>
      <c r="F29" s="146">
        <v>37774</v>
      </c>
      <c r="G29" s="146">
        <v>23794.462816665542</v>
      </c>
      <c r="H29" s="225">
        <v>21579</v>
      </c>
    </row>
    <row r="30" spans="1:8" x14ac:dyDescent="0.25">
      <c r="A30" s="162" t="s">
        <v>428</v>
      </c>
      <c r="B30" s="691"/>
      <c r="C30" s="160">
        <v>2.4</v>
      </c>
      <c r="D30" s="151">
        <v>0.51</v>
      </c>
      <c r="E30" s="151">
        <v>0.67</v>
      </c>
      <c r="F30" s="151">
        <v>0.71</v>
      </c>
      <c r="G30" s="151">
        <v>0.47</v>
      </c>
      <c r="H30" s="257">
        <v>0.42</v>
      </c>
    </row>
    <row r="31" spans="1:8" x14ac:dyDescent="0.25">
      <c r="A31" s="140" t="s">
        <v>429</v>
      </c>
      <c r="B31" s="168"/>
      <c r="C31" s="255"/>
      <c r="D31" s="243"/>
      <c r="E31" s="243"/>
      <c r="F31" s="243"/>
      <c r="G31" s="243"/>
      <c r="H31" s="256"/>
    </row>
    <row r="32" spans="1:8" x14ac:dyDescent="0.25">
      <c r="A32" s="157" t="s">
        <v>430</v>
      </c>
      <c r="B32" s="168" t="s">
        <v>431</v>
      </c>
      <c r="C32" s="158" t="s">
        <v>334</v>
      </c>
      <c r="D32" s="146" t="s">
        <v>334</v>
      </c>
      <c r="E32" s="146" t="s">
        <v>334</v>
      </c>
      <c r="F32" s="146" t="s">
        <v>334</v>
      </c>
      <c r="G32" s="506">
        <v>34</v>
      </c>
      <c r="H32" s="504">
        <v>41</v>
      </c>
    </row>
    <row r="33" spans="1:8" x14ac:dyDescent="0.25">
      <c r="A33" s="702" t="s">
        <v>432</v>
      </c>
      <c r="B33" s="703"/>
      <c r="C33" s="703"/>
      <c r="D33" s="703"/>
      <c r="E33" s="703"/>
      <c r="F33" s="703"/>
      <c r="G33" s="703"/>
      <c r="H33" s="703"/>
    </row>
  </sheetData>
  <mergeCells count="17">
    <mergeCell ref="B21:B23"/>
    <mergeCell ref="B25:B27"/>
    <mergeCell ref="B29:B30"/>
    <mergeCell ref="A33:H33"/>
    <mergeCell ref="C18:C19"/>
    <mergeCell ref="D18:D19"/>
    <mergeCell ref="E18:E19"/>
    <mergeCell ref="F18:F19"/>
    <mergeCell ref="G18:G19"/>
    <mergeCell ref="B16:B19"/>
    <mergeCell ref="A8:H8"/>
    <mergeCell ref="B11:B14"/>
    <mergeCell ref="C13:C14"/>
    <mergeCell ref="D13:D14"/>
    <mergeCell ref="E13:E14"/>
    <mergeCell ref="F13:F14"/>
    <mergeCell ref="G13:G14"/>
  </mergeCells>
  <printOptions horizontalCentered="1" verticalCentered="1"/>
  <pageMargins left="0.11811023622047245" right="0.11811023622047245" top="0.15748031496062992" bottom="0.15748031496062992" header="0.31496062992125984" footer="0.31496062992125984"/>
  <pageSetup paperSize="9" scale="85" orientation="landscape" r:id="rId1"/>
  <headerFooter>
    <oddFooter>&amp;L&amp;1#&amp;"Tahoma"&amp;9&amp;KCF022BC2 – Usage restreint</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ECBED-562B-49E8-8FC8-9CE764360054}">
  <dimension ref="A7:K35"/>
  <sheetViews>
    <sheetView zoomScale="80" zoomScaleNormal="80" workbookViewId="0">
      <selection activeCell="A7" sqref="A7:I32"/>
    </sheetView>
  </sheetViews>
  <sheetFormatPr baseColWidth="10" defaultColWidth="8.54296875" defaultRowHeight="15.5" x14ac:dyDescent="0.35"/>
  <cols>
    <col min="1" max="1" width="67.54296875" style="175" customWidth="1"/>
    <col min="2" max="2" width="8.1796875" style="133" customWidth="1"/>
    <col min="3" max="3" width="16.54296875" style="133" customWidth="1"/>
    <col min="4" max="4" width="12.81640625" style="133" bestFit="1" customWidth="1"/>
    <col min="5" max="6" width="12.453125" style="133" customWidth="1"/>
    <col min="7" max="7" width="12" style="133" bestFit="1" customWidth="1"/>
    <col min="8" max="8" width="11.54296875" style="133" bestFit="1" customWidth="1"/>
    <col min="9" max="9" width="12.26953125" style="133" bestFit="1" customWidth="1"/>
    <col min="10" max="16384" width="8.54296875" style="133"/>
  </cols>
  <sheetData>
    <row r="7" spans="1:11" ht="15" customHeight="1" x14ac:dyDescent="0.35">
      <c r="A7" s="692" t="s">
        <v>433</v>
      </c>
      <c r="B7" s="692"/>
      <c r="C7" s="692"/>
      <c r="D7" s="75"/>
      <c r="E7" s="176"/>
      <c r="F7" s="176"/>
      <c r="G7" s="176"/>
      <c r="H7" s="176"/>
      <c r="I7" s="176"/>
    </row>
    <row r="8" spans="1:11" ht="15" customHeight="1" x14ac:dyDescent="0.35">
      <c r="A8" s="714"/>
      <c r="B8" s="714"/>
      <c r="C8" s="714"/>
      <c r="D8" s="714"/>
      <c r="E8" s="714"/>
      <c r="F8" s="714"/>
      <c r="G8" s="714"/>
      <c r="H8" s="714"/>
      <c r="I8" s="714"/>
    </row>
    <row r="9" spans="1:11" ht="14.5" x14ac:dyDescent="0.35">
      <c r="A9" s="258" t="s">
        <v>434</v>
      </c>
      <c r="B9" s="258"/>
      <c r="C9" s="177" t="s">
        <v>374</v>
      </c>
      <c r="D9" s="259" t="s">
        <v>323</v>
      </c>
      <c r="E9" s="179" t="s">
        <v>324</v>
      </c>
      <c r="F9" s="179" t="s">
        <v>325</v>
      </c>
      <c r="G9" s="179" t="s">
        <v>326</v>
      </c>
      <c r="H9" s="179" t="s">
        <v>327</v>
      </c>
      <c r="I9" s="260" t="s">
        <v>328</v>
      </c>
    </row>
    <row r="10" spans="1:11" ht="27.65" customHeight="1" x14ac:dyDescent="0.35">
      <c r="A10" s="261" t="s">
        <v>435</v>
      </c>
      <c r="B10" s="708" t="s">
        <v>436</v>
      </c>
      <c r="C10" s="711" t="s">
        <v>437</v>
      </c>
      <c r="D10" s="262"/>
      <c r="E10" s="182"/>
      <c r="F10" s="182"/>
      <c r="G10" s="182"/>
      <c r="H10" s="182"/>
      <c r="I10" s="263"/>
    </row>
    <row r="11" spans="1:11" ht="14.5" x14ac:dyDescent="0.35">
      <c r="A11" s="157" t="s">
        <v>397</v>
      </c>
      <c r="B11" s="709"/>
      <c r="C11" s="712"/>
      <c r="D11" s="145">
        <v>221311</v>
      </c>
      <c r="E11" s="264">
        <v>259011</v>
      </c>
      <c r="F11" s="264">
        <v>269837</v>
      </c>
      <c r="G11" s="264">
        <v>285988</v>
      </c>
      <c r="H11" s="264">
        <v>248878.58</v>
      </c>
      <c r="I11" s="265">
        <v>211068</v>
      </c>
    </row>
    <row r="12" spans="1:11" ht="14.5" x14ac:dyDescent="0.35">
      <c r="A12" s="266" t="s">
        <v>438</v>
      </c>
      <c r="B12" s="709"/>
      <c r="C12" s="712"/>
      <c r="D12" s="267">
        <v>49.9</v>
      </c>
      <c r="E12" s="268">
        <v>55.3</v>
      </c>
      <c r="F12" s="268">
        <v>52.9</v>
      </c>
      <c r="G12" s="268">
        <v>49.3</v>
      </c>
      <c r="H12" s="268">
        <v>43.1</v>
      </c>
      <c r="I12" s="269">
        <v>37.4</v>
      </c>
    </row>
    <row r="13" spans="1:11" ht="14.5" x14ac:dyDescent="0.35">
      <c r="A13" s="159" t="s">
        <v>439</v>
      </c>
      <c r="B13" s="709"/>
      <c r="C13" s="712"/>
      <c r="D13" s="270">
        <v>542</v>
      </c>
      <c r="E13" s="141">
        <v>578.4</v>
      </c>
      <c r="F13" s="141">
        <v>543.5</v>
      </c>
      <c r="G13" s="141">
        <v>452.8</v>
      </c>
      <c r="H13" s="141">
        <v>399.5</v>
      </c>
      <c r="I13" s="143">
        <v>385.9</v>
      </c>
    </row>
    <row r="14" spans="1:11" ht="14.5" x14ac:dyDescent="0.35">
      <c r="A14" s="271" t="s">
        <v>440</v>
      </c>
      <c r="B14" s="709"/>
      <c r="C14" s="712"/>
      <c r="D14" s="272"/>
      <c r="E14" s="273"/>
      <c r="F14" s="273"/>
      <c r="G14" s="273"/>
      <c r="H14" s="273"/>
      <c r="I14" s="274"/>
    </row>
    <row r="15" spans="1:11" ht="14.5" x14ac:dyDescent="0.35">
      <c r="A15" s="157" t="s">
        <v>393</v>
      </c>
      <c r="B15" s="709"/>
      <c r="C15" s="712"/>
      <c r="D15" s="275">
        <v>66778</v>
      </c>
      <c r="E15" s="264">
        <v>21716</v>
      </c>
      <c r="F15" s="264">
        <v>36039</v>
      </c>
      <c r="G15" s="264">
        <v>32895</v>
      </c>
      <c r="H15" s="264" t="s">
        <v>441</v>
      </c>
      <c r="I15" s="265">
        <v>22091</v>
      </c>
      <c r="K15" s="276"/>
    </row>
    <row r="16" spans="1:11" ht="14.5" x14ac:dyDescent="0.35">
      <c r="A16" s="162" t="s">
        <v>404</v>
      </c>
      <c r="B16" s="709"/>
      <c r="C16" s="712"/>
      <c r="D16" s="142">
        <v>1.5</v>
      </c>
      <c r="E16" s="277">
        <v>0.5</v>
      </c>
      <c r="F16" s="277">
        <v>0.7</v>
      </c>
      <c r="G16" s="278">
        <v>0.58919999999999995</v>
      </c>
      <c r="H16" s="278">
        <v>0.4</v>
      </c>
      <c r="I16" s="279">
        <v>0.4</v>
      </c>
    </row>
    <row r="17" spans="1:9" ht="14.5" x14ac:dyDescent="0.35">
      <c r="A17" s="140" t="s">
        <v>411</v>
      </c>
      <c r="B17" s="709"/>
      <c r="C17" s="712"/>
      <c r="D17" s="272"/>
      <c r="E17" s="273"/>
      <c r="F17" s="273"/>
      <c r="G17" s="273"/>
      <c r="H17" s="273"/>
      <c r="I17" s="280"/>
    </row>
    <row r="18" spans="1:9" ht="14.5" x14ac:dyDescent="0.35">
      <c r="A18" s="157" t="s">
        <v>397</v>
      </c>
      <c r="B18" s="709"/>
      <c r="C18" s="712"/>
      <c r="D18" s="281">
        <v>1.75</v>
      </c>
      <c r="E18" s="200">
        <v>0.73</v>
      </c>
      <c r="F18" s="200">
        <v>1.25</v>
      </c>
      <c r="G18" s="200">
        <v>1.23</v>
      </c>
      <c r="H18" s="200">
        <v>0.47</v>
      </c>
      <c r="I18" s="282">
        <v>0.34</v>
      </c>
    </row>
    <row r="19" spans="1:9" ht="14.5" x14ac:dyDescent="0.35">
      <c r="A19" s="159" t="s">
        <v>404</v>
      </c>
      <c r="B19" s="709"/>
      <c r="C19" s="712"/>
      <c r="D19" s="283">
        <v>4.0000000000000003E-5</v>
      </c>
      <c r="E19" s="277">
        <v>2.0000000000000002E-5</v>
      </c>
      <c r="F19" s="277">
        <v>3.0000000000000001E-5</v>
      </c>
      <c r="G19" s="284">
        <v>2.2363636363636363E-5</v>
      </c>
      <c r="H19" s="284">
        <v>9.273692310727886E-6</v>
      </c>
      <c r="I19" s="285">
        <v>6.6309117503656759E-6</v>
      </c>
    </row>
    <row r="20" spans="1:9" ht="14.5" x14ac:dyDescent="0.35">
      <c r="A20" s="271" t="s">
        <v>442</v>
      </c>
      <c r="B20" s="709"/>
      <c r="C20" s="712"/>
      <c r="D20" s="272"/>
      <c r="E20" s="273"/>
      <c r="F20" s="273"/>
      <c r="G20" s="273"/>
      <c r="H20" s="273"/>
      <c r="I20" s="274"/>
    </row>
    <row r="21" spans="1:9" ht="14.5" x14ac:dyDescent="0.35">
      <c r="A21" s="157" t="s">
        <v>397</v>
      </c>
      <c r="B21" s="709"/>
      <c r="C21" s="712"/>
      <c r="D21" s="281">
        <v>8.84</v>
      </c>
      <c r="E21" s="200">
        <v>7.97</v>
      </c>
      <c r="F21" s="200">
        <v>7.21</v>
      </c>
      <c r="G21" s="200">
        <v>7.12</v>
      </c>
      <c r="H21" s="200">
        <v>1.97</v>
      </c>
      <c r="I21" s="282">
        <v>2.4</v>
      </c>
    </row>
    <row r="22" spans="1:9" ht="14.5" x14ac:dyDescent="0.35">
      <c r="A22" s="159" t="s">
        <v>404</v>
      </c>
      <c r="B22" s="709"/>
      <c r="C22" s="712"/>
      <c r="D22" s="283">
        <v>2.0000000000000001E-4</v>
      </c>
      <c r="E22" s="277">
        <v>1.7000000000000001E-4</v>
      </c>
      <c r="F22" s="277">
        <v>1.4999999999999999E-4</v>
      </c>
      <c r="G22" s="284">
        <v>1.2945454545454545E-4</v>
      </c>
      <c r="H22" s="284">
        <v>3.8870582664114757E-5</v>
      </c>
      <c r="I22" s="285">
        <v>4.6806435884934177E-5</v>
      </c>
    </row>
    <row r="23" spans="1:9" ht="14.5" x14ac:dyDescent="0.35">
      <c r="A23" s="239" t="s">
        <v>443</v>
      </c>
      <c r="B23" s="709"/>
      <c r="C23" s="712"/>
      <c r="D23" s="286"/>
      <c r="E23" s="287"/>
      <c r="F23" s="287"/>
      <c r="G23" s="287"/>
      <c r="H23" s="287"/>
      <c r="I23" s="288"/>
    </row>
    <row r="24" spans="1:9" ht="14.5" x14ac:dyDescent="0.35">
      <c r="A24" s="289" t="s">
        <v>444</v>
      </c>
      <c r="B24" s="709"/>
      <c r="C24" s="712"/>
      <c r="D24" s="290" t="s">
        <v>334</v>
      </c>
      <c r="E24" s="291" t="s">
        <v>334</v>
      </c>
      <c r="F24" s="291" t="s">
        <v>334</v>
      </c>
      <c r="G24" s="292">
        <v>0.35</v>
      </c>
      <c r="H24" s="292">
        <v>0.13</v>
      </c>
      <c r="I24" s="293">
        <v>0.24</v>
      </c>
    </row>
    <row r="25" spans="1:9" ht="14.5" x14ac:dyDescent="0.35">
      <c r="A25" s="294" t="s">
        <v>445</v>
      </c>
      <c r="B25" s="709"/>
      <c r="C25" s="712"/>
      <c r="D25" s="295" t="s">
        <v>334</v>
      </c>
      <c r="E25" s="287" t="s">
        <v>334</v>
      </c>
      <c r="F25" s="287" t="s">
        <v>334</v>
      </c>
      <c r="G25" s="296">
        <v>6.3636363636363634E-6</v>
      </c>
      <c r="H25" s="296">
        <v>2.5650638306268621E-6</v>
      </c>
      <c r="I25" s="297">
        <v>4.6806435884934177E-6</v>
      </c>
    </row>
    <row r="26" spans="1:9" ht="14.5" x14ac:dyDescent="0.35">
      <c r="A26" s="239" t="s">
        <v>446</v>
      </c>
      <c r="B26" s="709"/>
      <c r="C26" s="712"/>
      <c r="D26" s="286"/>
      <c r="E26" s="287"/>
      <c r="F26" s="287"/>
      <c r="G26" s="287"/>
      <c r="H26" s="287"/>
      <c r="I26" s="288"/>
    </row>
    <row r="27" spans="1:9" ht="14.5" x14ac:dyDescent="0.35">
      <c r="A27" s="289" t="s">
        <v>444</v>
      </c>
      <c r="B27" s="709"/>
      <c r="C27" s="712"/>
      <c r="D27" s="298" t="s">
        <v>334</v>
      </c>
      <c r="E27" s="299" t="s">
        <v>334</v>
      </c>
      <c r="F27" s="299" t="s">
        <v>334</v>
      </c>
      <c r="G27" s="300">
        <v>0.25</v>
      </c>
      <c r="H27" s="300">
        <v>0.1</v>
      </c>
      <c r="I27" s="301">
        <v>7.0000000000000007E-2</v>
      </c>
    </row>
    <row r="28" spans="1:9" ht="14.5" x14ac:dyDescent="0.35">
      <c r="A28" s="294" t="s">
        <v>445</v>
      </c>
      <c r="B28" s="709"/>
      <c r="C28" s="712"/>
      <c r="D28" s="286" t="s">
        <v>334</v>
      </c>
      <c r="E28" s="302" t="s">
        <v>334</v>
      </c>
      <c r="F28" s="302" t="s">
        <v>334</v>
      </c>
      <c r="G28" s="303">
        <v>4.5454545454545455E-6</v>
      </c>
      <c r="H28" s="303">
        <v>1.973126023559125E-6</v>
      </c>
      <c r="I28" s="297">
        <v>1.3651877133105804E-6</v>
      </c>
    </row>
    <row r="29" spans="1:9" ht="14.5" x14ac:dyDescent="0.35">
      <c r="A29" s="271" t="s">
        <v>447</v>
      </c>
      <c r="B29" s="709"/>
      <c r="C29" s="712"/>
      <c r="D29" s="272"/>
      <c r="E29" s="273"/>
      <c r="F29" s="273"/>
      <c r="G29" s="273"/>
      <c r="H29" s="273"/>
      <c r="I29" s="274"/>
    </row>
    <row r="30" spans="1:9" ht="14.5" x14ac:dyDescent="0.35">
      <c r="A30" s="157" t="s">
        <v>397</v>
      </c>
      <c r="B30" s="709"/>
      <c r="C30" s="712"/>
      <c r="D30" s="281">
        <v>67.180000000000007</v>
      </c>
      <c r="E30" s="200">
        <v>33.159999999999997</v>
      </c>
      <c r="F30" s="183">
        <v>36.840000000000003</v>
      </c>
      <c r="G30" s="183">
        <v>34.659999999999997</v>
      </c>
      <c r="H30" s="183">
        <v>30.55</v>
      </c>
      <c r="I30" s="293">
        <v>30.3</v>
      </c>
    </row>
    <row r="31" spans="1:9" ht="14.5" x14ac:dyDescent="0.35">
      <c r="A31" s="304" t="s">
        <v>404</v>
      </c>
      <c r="B31" s="710"/>
      <c r="C31" s="713"/>
      <c r="D31" s="283">
        <v>1.49E-3</v>
      </c>
      <c r="E31" s="277">
        <v>6.9999999999999999E-4</v>
      </c>
      <c r="F31" s="277">
        <v>6.9999999999999999E-4</v>
      </c>
      <c r="G31" s="277">
        <v>5.9999999999999995E-4</v>
      </c>
      <c r="H31" s="277">
        <v>5.9999999999999995E-4</v>
      </c>
      <c r="I31" s="305">
        <v>5.90931253047294E-4</v>
      </c>
    </row>
    <row r="32" spans="1:9" ht="148.4" customHeight="1" x14ac:dyDescent="0.35">
      <c r="A32" s="688" t="s">
        <v>448</v>
      </c>
      <c r="B32" s="715"/>
      <c r="C32" s="715"/>
      <c r="D32" s="715"/>
      <c r="E32" s="715"/>
      <c r="F32" s="715"/>
      <c r="G32" s="715"/>
      <c r="H32" s="715"/>
      <c r="I32" s="715"/>
    </row>
    <row r="35" spans="1:3" ht="15" x14ac:dyDescent="0.35">
      <c r="A35" s="306"/>
      <c r="B35" s="306"/>
      <c r="C35" s="306"/>
    </row>
  </sheetData>
  <mergeCells count="5">
    <mergeCell ref="A7:C7"/>
    <mergeCell ref="B10:B31"/>
    <mergeCell ref="C10:C31"/>
    <mergeCell ref="A8:I8"/>
    <mergeCell ref="A32:I32"/>
  </mergeCells>
  <printOptions horizontalCentered="1" verticalCentered="1"/>
  <pageMargins left="0.11811023622047245" right="0.11811023622047245" top="0.15748031496062992" bottom="0.15748031496062992" header="0.31496062992125984" footer="0.31496062992125984"/>
  <pageSetup paperSize="9" scale="70" orientation="portrait" r:id="rId1"/>
  <headerFooter>
    <oddFooter>&amp;L&amp;1#&amp;"Tahoma"&amp;9&amp;KCF022BC2 – Usage restreint</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CEE76-EA12-49DC-AAB5-2304BEFA8A83}">
  <dimension ref="A7:AA46"/>
  <sheetViews>
    <sheetView topLeftCell="A12" zoomScale="70" zoomScaleNormal="70" workbookViewId="0">
      <selection activeCell="A46" sqref="A46:G46"/>
    </sheetView>
  </sheetViews>
  <sheetFormatPr baseColWidth="10" defaultColWidth="8.54296875" defaultRowHeight="14.5" x14ac:dyDescent="0.35"/>
  <cols>
    <col min="1" max="1" width="16.54296875" style="307" customWidth="1"/>
    <col min="2" max="2" width="11.453125" style="307" customWidth="1"/>
    <col min="3" max="3" width="13.81640625" style="307" customWidth="1"/>
    <col min="4" max="4" width="14.81640625" style="307" customWidth="1"/>
    <col min="5" max="5" width="13.453125" style="307" customWidth="1"/>
    <col min="6" max="6" width="23.54296875" style="307" customWidth="1"/>
    <col min="7" max="7" width="15.7265625" style="307" customWidth="1"/>
    <col min="8" max="16384" width="8.54296875" style="307"/>
  </cols>
  <sheetData>
    <row r="7" spans="1:19" ht="19.5" x14ac:dyDescent="0.35">
      <c r="A7" s="720" t="s">
        <v>449</v>
      </c>
      <c r="B7" s="720"/>
      <c r="C7" s="720"/>
      <c r="D7" s="720"/>
      <c r="P7" s="308"/>
    </row>
    <row r="8" spans="1:19" x14ac:dyDescent="0.35">
      <c r="A8" s="309"/>
      <c r="B8" s="309"/>
      <c r="P8" s="308"/>
    </row>
    <row r="9" spans="1:19" ht="14.5" customHeight="1" x14ac:dyDescent="0.35">
      <c r="A9" s="721" t="s">
        <v>450</v>
      </c>
      <c r="B9" s="721"/>
      <c r="C9" s="721"/>
      <c r="D9" s="721"/>
      <c r="E9" s="721"/>
      <c r="F9" s="721"/>
      <c r="G9" s="721"/>
      <c r="H9" s="721"/>
      <c r="I9" s="721"/>
      <c r="J9" s="721"/>
      <c r="K9" s="721"/>
      <c r="L9" s="721"/>
      <c r="M9" s="721"/>
      <c r="N9" s="721"/>
      <c r="O9" s="721"/>
      <c r="P9" s="721"/>
      <c r="Q9" s="721"/>
      <c r="R9" s="721"/>
      <c r="S9" s="721"/>
    </row>
    <row r="11" spans="1:19" ht="14.5" customHeight="1" x14ac:dyDescent="0.35">
      <c r="C11" s="176"/>
      <c r="D11" s="176"/>
      <c r="E11" s="176"/>
      <c r="F11" s="693" t="s">
        <v>451</v>
      </c>
      <c r="G11" s="176"/>
    </row>
    <row r="12" spans="1:19" ht="14.5" customHeight="1" x14ac:dyDescent="0.35">
      <c r="A12" s="723" t="s">
        <v>452</v>
      </c>
      <c r="B12" s="723" t="s">
        <v>453</v>
      </c>
      <c r="C12" s="693" t="s">
        <v>454</v>
      </c>
      <c r="D12" s="693"/>
      <c r="E12" s="693"/>
      <c r="F12" s="693"/>
      <c r="G12" s="693" t="s">
        <v>455</v>
      </c>
    </row>
    <row r="13" spans="1:19" ht="46" customHeight="1" x14ac:dyDescent="0.35">
      <c r="A13" s="723"/>
      <c r="B13" s="723"/>
      <c r="C13" s="311" t="s">
        <v>456</v>
      </c>
      <c r="D13" s="311" t="s">
        <v>457</v>
      </c>
      <c r="E13" s="311" t="s">
        <v>458</v>
      </c>
      <c r="F13" s="722"/>
      <c r="G13" s="722"/>
    </row>
    <row r="14" spans="1:19" x14ac:dyDescent="0.35">
      <c r="A14" s="723"/>
      <c r="B14" s="723"/>
      <c r="C14" s="312" t="s">
        <v>45</v>
      </c>
      <c r="D14" s="312" t="s">
        <v>45</v>
      </c>
      <c r="E14" s="312" t="s">
        <v>45</v>
      </c>
      <c r="F14" s="312" t="s">
        <v>45</v>
      </c>
      <c r="G14" s="312" t="s">
        <v>45</v>
      </c>
    </row>
    <row r="15" spans="1:19" ht="13.5" customHeight="1" x14ac:dyDescent="0.35">
      <c r="A15" s="696"/>
      <c r="B15" s="696"/>
      <c r="C15" s="313" t="s">
        <v>459</v>
      </c>
      <c r="D15" s="313" t="s">
        <v>459</v>
      </c>
      <c r="E15" s="313" t="s">
        <v>459</v>
      </c>
      <c r="F15" s="313" t="s">
        <v>53</v>
      </c>
      <c r="G15" s="314" t="s">
        <v>460</v>
      </c>
    </row>
    <row r="16" spans="1:19" x14ac:dyDescent="0.35">
      <c r="A16" s="679" t="s">
        <v>461</v>
      </c>
      <c r="B16" s="315">
        <v>2025</v>
      </c>
      <c r="C16" s="316">
        <v>20884</v>
      </c>
      <c r="D16" s="316">
        <v>500</v>
      </c>
      <c r="E16" s="316">
        <v>6579</v>
      </c>
      <c r="F16" s="317">
        <v>100</v>
      </c>
      <c r="G16" s="318">
        <v>55815.4</v>
      </c>
    </row>
    <row r="17" spans="1:27" x14ac:dyDescent="0.35">
      <c r="A17" s="679"/>
      <c r="B17" s="319">
        <v>2024</v>
      </c>
      <c r="C17" s="320">
        <v>21106</v>
      </c>
      <c r="D17" s="320">
        <v>371.84017</v>
      </c>
      <c r="E17" s="320">
        <v>11060.05393</v>
      </c>
      <c r="F17" s="321">
        <v>100</v>
      </c>
      <c r="G17" s="322">
        <v>59191.13</v>
      </c>
    </row>
    <row r="18" spans="1:27" x14ac:dyDescent="0.35">
      <c r="A18" s="679"/>
      <c r="B18" s="319" t="s">
        <v>326</v>
      </c>
      <c r="C18" s="320">
        <v>16883</v>
      </c>
      <c r="D18" s="320">
        <v>2155</v>
      </c>
      <c r="E18" s="320">
        <v>10688</v>
      </c>
      <c r="F18" s="321">
        <v>99</v>
      </c>
      <c r="G18" s="322">
        <v>46834</v>
      </c>
    </row>
    <row r="19" spans="1:27" x14ac:dyDescent="0.35">
      <c r="A19" s="679"/>
      <c r="B19" s="319" t="s">
        <v>325</v>
      </c>
      <c r="C19" s="320">
        <v>20899</v>
      </c>
      <c r="D19" s="320">
        <v>3229</v>
      </c>
      <c r="E19" s="320">
        <v>9871</v>
      </c>
      <c r="F19" s="321">
        <v>99</v>
      </c>
      <c r="G19" s="322">
        <v>38999</v>
      </c>
    </row>
    <row r="20" spans="1:27" x14ac:dyDescent="0.35">
      <c r="A20" s="679"/>
      <c r="B20" s="319" t="s">
        <v>324</v>
      </c>
      <c r="C20" s="320">
        <v>25071</v>
      </c>
      <c r="D20" s="320">
        <v>3823</v>
      </c>
      <c r="E20" s="320">
        <v>9616</v>
      </c>
      <c r="F20" s="321">
        <v>99</v>
      </c>
      <c r="G20" s="322">
        <v>37090</v>
      </c>
    </row>
    <row r="21" spans="1:27" ht="15" customHeight="1" x14ac:dyDescent="0.35">
      <c r="A21" s="679"/>
      <c r="B21" s="319">
        <v>2019</v>
      </c>
      <c r="C21" s="320">
        <v>31708</v>
      </c>
      <c r="D21" s="320">
        <v>2718</v>
      </c>
      <c r="E21" s="320">
        <v>10390</v>
      </c>
      <c r="F21" s="321">
        <v>86</v>
      </c>
      <c r="G21" s="322">
        <v>74874</v>
      </c>
    </row>
    <row r="22" spans="1:27" x14ac:dyDescent="0.35">
      <c r="A22" s="716" t="s">
        <v>462</v>
      </c>
      <c r="B22" s="315">
        <v>2025</v>
      </c>
      <c r="C22" s="316">
        <v>6734</v>
      </c>
      <c r="D22" s="316">
        <v>15</v>
      </c>
      <c r="E22" s="316">
        <v>95</v>
      </c>
      <c r="F22" s="317">
        <v>100</v>
      </c>
      <c r="G22" s="318">
        <v>19681.099999999999</v>
      </c>
    </row>
    <row r="23" spans="1:27" x14ac:dyDescent="0.35">
      <c r="A23" s="716"/>
      <c r="B23" s="319">
        <v>2024</v>
      </c>
      <c r="C23" s="320">
        <v>8147</v>
      </c>
      <c r="D23" s="320">
        <v>924</v>
      </c>
      <c r="E23" s="320">
        <v>826.60906</v>
      </c>
      <c r="F23" s="323">
        <v>100</v>
      </c>
      <c r="G23" s="322">
        <v>20389.14</v>
      </c>
    </row>
    <row r="24" spans="1:27" x14ac:dyDescent="0.35">
      <c r="A24" s="716"/>
      <c r="B24" s="319" t="s">
        <v>326</v>
      </c>
      <c r="C24" s="320">
        <v>8322</v>
      </c>
      <c r="D24" s="320">
        <v>1047</v>
      </c>
      <c r="E24" s="320">
        <v>476</v>
      </c>
      <c r="F24" s="323">
        <v>100</v>
      </c>
      <c r="G24" s="322">
        <v>22938</v>
      </c>
    </row>
    <row r="25" spans="1:27" x14ac:dyDescent="0.35">
      <c r="A25" s="716"/>
      <c r="B25" s="319" t="s">
        <v>325</v>
      </c>
      <c r="C25" s="320">
        <v>13459</v>
      </c>
      <c r="D25" s="320">
        <v>1731</v>
      </c>
      <c r="E25" s="320">
        <v>458</v>
      </c>
      <c r="F25" s="323">
        <v>100</v>
      </c>
      <c r="G25" s="322">
        <v>15803</v>
      </c>
      <c r="T25" s="326"/>
      <c r="U25" s="326"/>
      <c r="V25" s="326"/>
      <c r="W25" s="326"/>
      <c r="X25" s="326"/>
      <c r="Y25" s="329"/>
      <c r="Z25" s="326"/>
      <c r="AA25" s="326"/>
    </row>
    <row r="26" spans="1:27" ht="14.5" customHeight="1" x14ac:dyDescent="0.35">
      <c r="A26" s="716"/>
      <c r="B26" s="319" t="s">
        <v>324</v>
      </c>
      <c r="C26" s="320">
        <v>16029</v>
      </c>
      <c r="D26" s="320">
        <v>2759</v>
      </c>
      <c r="E26" s="320">
        <v>561</v>
      </c>
      <c r="F26" s="323">
        <v>100</v>
      </c>
      <c r="G26" s="322">
        <v>37789</v>
      </c>
    </row>
    <row r="27" spans="1:27" ht="14.5" customHeight="1" x14ac:dyDescent="0.35">
      <c r="A27" s="716"/>
      <c r="B27" s="319">
        <v>2019</v>
      </c>
      <c r="C27" s="320">
        <v>17953</v>
      </c>
      <c r="D27" s="320">
        <v>4087</v>
      </c>
      <c r="E27" s="320">
        <v>865</v>
      </c>
      <c r="F27" s="324">
        <v>100</v>
      </c>
      <c r="G27" s="325">
        <v>57841</v>
      </c>
      <c r="J27" s="326"/>
      <c r="K27" s="327"/>
      <c r="L27" s="327"/>
      <c r="M27" s="327"/>
      <c r="N27" s="328"/>
      <c r="O27" s="326"/>
      <c r="P27" s="326"/>
      <c r="Q27" s="326"/>
      <c r="R27" s="326"/>
      <c r="S27" s="326"/>
    </row>
    <row r="28" spans="1:27" ht="16" customHeight="1" x14ac:dyDescent="0.35">
      <c r="A28" s="716" t="s">
        <v>463</v>
      </c>
      <c r="B28" s="315">
        <v>2025</v>
      </c>
      <c r="C28" s="316">
        <v>15458</v>
      </c>
      <c r="D28" s="316">
        <v>1545</v>
      </c>
      <c r="E28" s="316">
        <v>5155</v>
      </c>
      <c r="F28" s="317">
        <v>100</v>
      </c>
      <c r="G28" s="318">
        <v>28407</v>
      </c>
      <c r="N28" s="330"/>
    </row>
    <row r="29" spans="1:27" x14ac:dyDescent="0.35">
      <c r="A29" s="716"/>
      <c r="B29" s="319">
        <v>2024</v>
      </c>
      <c r="C29" s="320">
        <v>17949</v>
      </c>
      <c r="D29" s="320">
        <v>1512</v>
      </c>
      <c r="E29" s="320">
        <v>5267</v>
      </c>
      <c r="F29" s="323">
        <v>100</v>
      </c>
      <c r="G29" s="322">
        <v>34738</v>
      </c>
      <c r="N29" s="330"/>
    </row>
    <row r="30" spans="1:27" x14ac:dyDescent="0.35">
      <c r="A30" s="716"/>
      <c r="B30" s="319" t="s">
        <v>326</v>
      </c>
      <c r="C30" s="320">
        <v>10990</v>
      </c>
      <c r="D30" s="320">
        <v>1403</v>
      </c>
      <c r="E30" s="320">
        <v>5792</v>
      </c>
      <c r="F30" s="323">
        <v>100</v>
      </c>
      <c r="G30" s="322">
        <v>20554.400000000001</v>
      </c>
      <c r="N30" s="330"/>
    </row>
    <row r="31" spans="1:27" ht="14.5" customHeight="1" x14ac:dyDescent="0.35">
      <c r="A31" s="716"/>
      <c r="B31" s="319" t="s">
        <v>325</v>
      </c>
      <c r="C31" s="320">
        <v>12673.5</v>
      </c>
      <c r="D31" s="320">
        <v>55</v>
      </c>
      <c r="E31" s="320">
        <v>5229</v>
      </c>
      <c r="F31" s="323">
        <v>100</v>
      </c>
      <c r="G31" s="322">
        <v>18158</v>
      </c>
    </row>
    <row r="32" spans="1:27" ht="14.5" customHeight="1" x14ac:dyDescent="0.35">
      <c r="A32" s="716"/>
      <c r="B32" s="319" t="s">
        <v>324</v>
      </c>
      <c r="C32" s="320">
        <v>11900</v>
      </c>
      <c r="D32" s="320">
        <v>25</v>
      </c>
      <c r="E32" s="320">
        <v>5284</v>
      </c>
      <c r="F32" s="323">
        <v>100</v>
      </c>
      <c r="G32" s="322">
        <v>18972</v>
      </c>
    </row>
    <row r="33" spans="1:7" x14ac:dyDescent="0.35">
      <c r="A33" s="716"/>
      <c r="B33" s="319">
        <v>2019</v>
      </c>
      <c r="C33" s="320">
        <v>13522</v>
      </c>
      <c r="D33" s="320">
        <v>22</v>
      </c>
      <c r="E33" s="320">
        <v>5366</v>
      </c>
      <c r="F33" s="331" t="s">
        <v>334</v>
      </c>
      <c r="G33" s="322">
        <v>43560</v>
      </c>
    </row>
    <row r="34" spans="1:7" x14ac:dyDescent="0.35">
      <c r="A34" s="716" t="s">
        <v>464</v>
      </c>
      <c r="B34" s="315">
        <v>2025</v>
      </c>
      <c r="C34" s="316">
        <v>4852</v>
      </c>
      <c r="D34" s="316">
        <v>567</v>
      </c>
      <c r="E34" s="507">
        <v>0</v>
      </c>
      <c r="F34" s="317">
        <v>100</v>
      </c>
      <c r="G34" s="318">
        <v>34577.5</v>
      </c>
    </row>
    <row r="35" spans="1:7" x14ac:dyDescent="0.35">
      <c r="A35" s="716"/>
      <c r="B35" s="319">
        <v>2024</v>
      </c>
      <c r="C35" s="320">
        <v>6892</v>
      </c>
      <c r="D35" s="320">
        <v>990</v>
      </c>
      <c r="E35" s="332" t="s">
        <v>465</v>
      </c>
      <c r="F35" s="323">
        <v>100</v>
      </c>
      <c r="G35" s="322">
        <v>50138</v>
      </c>
    </row>
    <row r="36" spans="1:7" x14ac:dyDescent="0.35">
      <c r="A36" s="716"/>
      <c r="B36" s="319" t="s">
        <v>326</v>
      </c>
      <c r="C36" s="320">
        <v>8666</v>
      </c>
      <c r="D36" s="320">
        <v>1452</v>
      </c>
      <c r="E36" s="332">
        <v>0</v>
      </c>
      <c r="F36" s="323">
        <v>100</v>
      </c>
      <c r="G36" s="322">
        <v>81842.899999999994</v>
      </c>
    </row>
    <row r="37" spans="1:7" x14ac:dyDescent="0.35">
      <c r="A37" s="716"/>
      <c r="B37" s="319" t="s">
        <v>325</v>
      </c>
      <c r="C37" s="320">
        <v>7444</v>
      </c>
      <c r="D37" s="320">
        <v>1784</v>
      </c>
      <c r="E37" s="332">
        <v>0</v>
      </c>
      <c r="F37" s="323">
        <v>100</v>
      </c>
      <c r="G37" s="322">
        <v>62484</v>
      </c>
    </row>
    <row r="38" spans="1:7" x14ac:dyDescent="0.35">
      <c r="A38" s="716"/>
      <c r="B38" s="319" t="s">
        <v>324</v>
      </c>
      <c r="C38" s="320">
        <v>5638</v>
      </c>
      <c r="D38" s="320">
        <v>1859</v>
      </c>
      <c r="E38" s="332">
        <v>0</v>
      </c>
      <c r="F38" s="323">
        <v>100</v>
      </c>
      <c r="G38" s="322">
        <v>28074</v>
      </c>
    </row>
    <row r="39" spans="1:7" x14ac:dyDescent="0.35">
      <c r="A39" s="716"/>
      <c r="B39" s="319">
        <v>2019</v>
      </c>
      <c r="C39" s="320">
        <v>9943</v>
      </c>
      <c r="D39" s="320">
        <v>2236</v>
      </c>
      <c r="E39" s="332">
        <v>0</v>
      </c>
      <c r="F39" s="333" t="s">
        <v>334</v>
      </c>
      <c r="G39" s="325">
        <v>70710</v>
      </c>
    </row>
    <row r="40" spans="1:7" x14ac:dyDescent="0.35">
      <c r="A40" s="717" t="s">
        <v>466</v>
      </c>
      <c r="B40" s="315">
        <v>2025</v>
      </c>
      <c r="C40" s="316">
        <v>47928</v>
      </c>
      <c r="D40" s="316">
        <v>2626</v>
      </c>
      <c r="E40" s="316">
        <v>11829</v>
      </c>
      <c r="F40" s="317">
        <v>100</v>
      </c>
      <c r="G40" s="318">
        <v>138481</v>
      </c>
    </row>
    <row r="41" spans="1:7" x14ac:dyDescent="0.35">
      <c r="A41" s="679"/>
      <c r="B41" s="319">
        <v>2024</v>
      </c>
      <c r="C41" s="320">
        <v>54094</v>
      </c>
      <c r="D41" s="320">
        <v>4034</v>
      </c>
      <c r="E41" s="320">
        <v>17153.529780000001</v>
      </c>
      <c r="F41" s="323">
        <v>100</v>
      </c>
      <c r="G41" s="322">
        <v>164457</v>
      </c>
    </row>
    <row r="42" spans="1:7" x14ac:dyDescent="0.35">
      <c r="A42" s="679"/>
      <c r="B42" s="319" t="s">
        <v>326</v>
      </c>
      <c r="C42" s="320">
        <v>44861</v>
      </c>
      <c r="D42" s="320">
        <v>6057</v>
      </c>
      <c r="E42" s="320">
        <v>16956</v>
      </c>
      <c r="F42" s="323">
        <v>99.4</v>
      </c>
      <c r="G42" s="322">
        <v>172169</v>
      </c>
    </row>
    <row r="43" spans="1:7" x14ac:dyDescent="0.35">
      <c r="A43" s="679"/>
      <c r="B43" s="319" t="s">
        <v>325</v>
      </c>
      <c r="C43" s="320">
        <v>54476</v>
      </c>
      <c r="D43" s="320">
        <v>6799</v>
      </c>
      <c r="E43" s="320">
        <v>15558</v>
      </c>
      <c r="F43" s="323">
        <v>99.3</v>
      </c>
      <c r="G43" s="322">
        <v>135445</v>
      </c>
    </row>
    <row r="44" spans="1:7" x14ac:dyDescent="0.35">
      <c r="A44" s="679"/>
      <c r="B44" s="319" t="s">
        <v>324</v>
      </c>
      <c r="C44" s="320">
        <v>58638</v>
      </c>
      <c r="D44" s="320">
        <v>8467</v>
      </c>
      <c r="E44" s="320">
        <v>15461</v>
      </c>
      <c r="F44" s="323">
        <v>99.3</v>
      </c>
      <c r="G44" s="322">
        <v>121926</v>
      </c>
    </row>
    <row r="45" spans="1:7" x14ac:dyDescent="0.35">
      <c r="A45" s="679"/>
      <c r="B45" s="319">
        <v>2019</v>
      </c>
      <c r="C45" s="320">
        <v>73126</v>
      </c>
      <c r="D45" s="320">
        <v>9063</v>
      </c>
      <c r="E45" s="320">
        <v>16621</v>
      </c>
      <c r="F45" s="323">
        <v>90</v>
      </c>
      <c r="G45" s="322">
        <v>246985</v>
      </c>
    </row>
    <row r="46" spans="1:7" ht="277.5" customHeight="1" x14ac:dyDescent="0.35">
      <c r="A46" s="718" t="s">
        <v>467</v>
      </c>
      <c r="B46" s="719"/>
      <c r="C46" s="719"/>
      <c r="D46" s="719"/>
      <c r="E46" s="719"/>
      <c r="F46" s="719"/>
      <c r="G46" s="719"/>
    </row>
  </sheetData>
  <mergeCells count="13">
    <mergeCell ref="A34:A39"/>
    <mergeCell ref="A40:A45"/>
    <mergeCell ref="A46:G46"/>
    <mergeCell ref="A7:D7"/>
    <mergeCell ref="A9:S9"/>
    <mergeCell ref="F11:F13"/>
    <mergeCell ref="A12:A15"/>
    <mergeCell ref="B12:B15"/>
    <mergeCell ref="C12:E12"/>
    <mergeCell ref="G12:G13"/>
    <mergeCell ref="A16:A21"/>
    <mergeCell ref="A22:A27"/>
    <mergeCell ref="A28:A33"/>
  </mergeCells>
  <printOptions horizontalCentered="1" verticalCentered="1"/>
  <pageMargins left="0.11811023622047245" right="0.11811023622047245" top="0.15748031496062992" bottom="0.15748031496062992" header="0.31496062992125984" footer="0.31496062992125984"/>
  <pageSetup paperSize="9" orientation="portrait" r:id="rId1"/>
  <headerFooter>
    <oddFooter>&amp;L&amp;1#&amp;"Tahoma"&amp;9&amp;KCF022BC2 – Usage restreint</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DBC98-5CBB-4702-9152-AA36C02E9C88}">
  <dimension ref="A7:AP46"/>
  <sheetViews>
    <sheetView zoomScale="50" zoomScaleNormal="50" workbookViewId="0">
      <selection activeCell="B50" sqref="B50"/>
    </sheetView>
  </sheetViews>
  <sheetFormatPr baseColWidth="10" defaultColWidth="8.54296875" defaultRowHeight="14.5" x14ac:dyDescent="0.35"/>
  <cols>
    <col min="1" max="1" width="16.54296875" style="307" customWidth="1"/>
    <col min="2" max="2" width="8.54296875" style="307" customWidth="1"/>
    <col min="3" max="3" width="13.54296875" style="307" customWidth="1"/>
    <col min="4" max="4" width="12.453125" style="307" customWidth="1"/>
    <col min="5" max="5" width="13.81640625" style="307" customWidth="1"/>
    <col min="6" max="6" width="13.1796875" style="307" customWidth="1"/>
    <col min="7" max="7" width="12.7265625" style="307" customWidth="1"/>
    <col min="8" max="8" width="12.1796875" style="307" bestFit="1" customWidth="1"/>
    <col min="9" max="9" width="16" style="307" customWidth="1"/>
    <col min="10" max="10" width="13.26953125" style="307" customWidth="1"/>
    <col min="11" max="11" width="12.7265625" style="307" customWidth="1"/>
    <col min="12" max="12" width="9.54296875" style="307" customWidth="1"/>
    <col min="13" max="13" width="15.54296875" style="307" customWidth="1"/>
    <col min="14" max="14" width="14.54296875" style="307" customWidth="1"/>
    <col min="15" max="15" width="11.1796875" style="307" customWidth="1"/>
    <col min="16" max="16" width="9.453125" style="307" customWidth="1"/>
    <col min="17" max="17" width="14.1796875" style="307" customWidth="1"/>
    <col min="18" max="18" width="13.54296875" style="307" customWidth="1"/>
    <col min="19" max="19" width="6.81640625" style="307" customWidth="1"/>
    <col min="20" max="20" width="9.81640625" style="308" customWidth="1"/>
    <col min="21" max="21" width="10.453125" style="307" customWidth="1"/>
    <col min="22" max="22" width="12.453125" style="307" customWidth="1"/>
    <col min="23" max="16384" width="8.54296875" style="307"/>
  </cols>
  <sheetData>
    <row r="7" spans="1:24" ht="19.5" x14ac:dyDescent="0.35">
      <c r="A7" s="334" t="s">
        <v>449</v>
      </c>
      <c r="B7" s="334"/>
      <c r="T7" s="307"/>
      <c r="V7" s="308"/>
    </row>
    <row r="8" spans="1:24" x14ac:dyDescent="0.35">
      <c r="T8" s="307"/>
      <c r="V8" s="308"/>
    </row>
    <row r="9" spans="1:24" ht="14.5" customHeight="1" x14ac:dyDescent="0.35">
      <c r="A9" s="721" t="s">
        <v>450</v>
      </c>
      <c r="B9" s="721"/>
      <c r="C9" s="721"/>
      <c r="D9" s="721"/>
      <c r="E9" s="721"/>
      <c r="F9" s="721"/>
      <c r="G9" s="721"/>
      <c r="H9" s="721"/>
      <c r="I9" s="721"/>
      <c r="J9" s="721"/>
      <c r="K9" s="721"/>
      <c r="L9" s="721"/>
      <c r="M9" s="721"/>
      <c r="N9" s="721"/>
      <c r="O9" s="721"/>
      <c r="P9" s="721"/>
      <c r="Q9" s="721"/>
      <c r="R9" s="721"/>
      <c r="S9" s="721"/>
      <c r="T9" s="721"/>
      <c r="U9" s="721"/>
      <c r="V9" s="721"/>
      <c r="W9" s="721"/>
      <c r="X9" s="721"/>
    </row>
    <row r="10" spans="1:24" x14ac:dyDescent="0.35">
      <c r="T10" s="307"/>
      <c r="V10" s="308"/>
    </row>
    <row r="11" spans="1:24" x14ac:dyDescent="0.35">
      <c r="C11" s="176"/>
      <c r="D11" s="176"/>
      <c r="E11" s="176"/>
      <c r="F11" s="176"/>
      <c r="G11" s="176"/>
      <c r="H11" s="176"/>
      <c r="I11" s="176"/>
      <c r="J11" s="176"/>
      <c r="K11" s="176"/>
      <c r="L11" s="176"/>
      <c r="M11" s="176"/>
      <c r="N11" s="176"/>
      <c r="O11" s="176"/>
      <c r="P11" s="176"/>
      <c r="Q11" s="176"/>
      <c r="R11" s="176"/>
      <c r="S11" s="176"/>
      <c r="T11" s="176"/>
      <c r="U11" s="176"/>
      <c r="V11" s="335"/>
      <c r="W11" s="176"/>
      <c r="X11" s="176"/>
    </row>
    <row r="12" spans="1:24" ht="14.5" customHeight="1" x14ac:dyDescent="0.35">
      <c r="A12" s="723" t="s">
        <v>452</v>
      </c>
      <c r="B12" s="723" t="s">
        <v>468</v>
      </c>
      <c r="C12" s="693" t="s">
        <v>469</v>
      </c>
      <c r="D12" s="693"/>
      <c r="E12" s="693"/>
      <c r="F12" s="693"/>
      <c r="G12" s="693"/>
      <c r="H12" s="693"/>
      <c r="I12" s="724" t="s">
        <v>470</v>
      </c>
      <c r="J12" s="693"/>
      <c r="K12" s="693"/>
      <c r="L12" s="693"/>
      <c r="M12" s="693"/>
      <c r="N12" s="724" t="s">
        <v>471</v>
      </c>
      <c r="O12" s="693"/>
      <c r="P12" s="693"/>
      <c r="Q12" s="693"/>
      <c r="R12" s="724" t="s">
        <v>472</v>
      </c>
      <c r="S12" s="693"/>
      <c r="T12" s="693"/>
      <c r="U12" s="693"/>
      <c r="V12" s="724" t="s">
        <v>473</v>
      </c>
      <c r="W12" s="693"/>
      <c r="X12" s="693"/>
    </row>
    <row r="13" spans="1:24" ht="46" customHeight="1" x14ac:dyDescent="0.35">
      <c r="A13" s="723"/>
      <c r="B13" s="723"/>
      <c r="C13" s="722"/>
      <c r="D13" s="722"/>
      <c r="E13" s="722"/>
      <c r="F13" s="722"/>
      <c r="G13" s="722"/>
      <c r="H13" s="722"/>
      <c r="I13" s="725"/>
      <c r="J13" s="722"/>
      <c r="K13" s="722"/>
      <c r="L13" s="722"/>
      <c r="M13" s="722"/>
      <c r="N13" s="725"/>
      <c r="O13" s="722"/>
      <c r="P13" s="722"/>
      <c r="Q13" s="722"/>
      <c r="R13" s="725"/>
      <c r="S13" s="722"/>
      <c r="T13" s="722"/>
      <c r="U13" s="722"/>
      <c r="V13" s="725"/>
      <c r="W13" s="722"/>
      <c r="X13" s="722"/>
    </row>
    <row r="14" spans="1:24" ht="64" customHeight="1" x14ac:dyDescent="0.35">
      <c r="A14" s="723"/>
      <c r="B14" s="723"/>
      <c r="C14" s="312" t="s">
        <v>45</v>
      </c>
      <c r="D14" s="312" t="s">
        <v>474</v>
      </c>
      <c r="E14" s="312" t="s">
        <v>475</v>
      </c>
      <c r="F14" s="312" t="s">
        <v>476</v>
      </c>
      <c r="G14" s="312" t="s">
        <v>477</v>
      </c>
      <c r="H14" s="312" t="s">
        <v>478</v>
      </c>
      <c r="I14" s="336" t="s">
        <v>45</v>
      </c>
      <c r="J14" s="312" t="s">
        <v>475</v>
      </c>
      <c r="K14" s="312" t="s">
        <v>476</v>
      </c>
      <c r="L14" s="312" t="s">
        <v>477</v>
      </c>
      <c r="M14" s="312" t="s">
        <v>478</v>
      </c>
      <c r="N14" s="336" t="s">
        <v>45</v>
      </c>
      <c r="O14" s="312" t="s">
        <v>479</v>
      </c>
      <c r="P14" s="312" t="s">
        <v>477</v>
      </c>
      <c r="Q14" s="312" t="s">
        <v>478</v>
      </c>
      <c r="R14" s="336" t="s">
        <v>45</v>
      </c>
      <c r="S14" s="312" t="s">
        <v>479</v>
      </c>
      <c r="T14" s="312" t="s">
        <v>477</v>
      </c>
      <c r="U14" s="312" t="s">
        <v>478</v>
      </c>
      <c r="V14" s="337" t="s">
        <v>45</v>
      </c>
      <c r="W14" s="312" t="s">
        <v>480</v>
      </c>
      <c r="X14" s="312" t="s">
        <v>481</v>
      </c>
    </row>
    <row r="15" spans="1:24" s="341" customFormat="1" ht="23.5" customHeight="1" x14ac:dyDescent="0.35">
      <c r="A15" s="696"/>
      <c r="B15" s="696"/>
      <c r="C15" s="338" t="s">
        <v>482</v>
      </c>
      <c r="D15" s="338" t="s">
        <v>53</v>
      </c>
      <c r="F15" s="338" t="s">
        <v>53</v>
      </c>
      <c r="G15" s="338" t="s">
        <v>53</v>
      </c>
      <c r="H15" s="338" t="s">
        <v>53</v>
      </c>
      <c r="I15" s="339" t="s">
        <v>482</v>
      </c>
      <c r="J15" s="338" t="s">
        <v>53</v>
      </c>
      <c r="K15" s="338" t="s">
        <v>53</v>
      </c>
      <c r="L15" s="338" t="s">
        <v>53</v>
      </c>
      <c r="M15" s="338" t="s">
        <v>53</v>
      </c>
      <c r="N15" s="339" t="s">
        <v>482</v>
      </c>
      <c r="O15" s="338" t="s">
        <v>53</v>
      </c>
      <c r="P15" s="338" t="s">
        <v>53</v>
      </c>
      <c r="Q15" s="338" t="s">
        <v>53</v>
      </c>
      <c r="R15" s="339" t="s">
        <v>482</v>
      </c>
      <c r="S15" s="338" t="s">
        <v>53</v>
      </c>
      <c r="T15" s="338" t="s">
        <v>53</v>
      </c>
      <c r="U15" s="338" t="s">
        <v>53</v>
      </c>
      <c r="V15" s="340" t="s">
        <v>482</v>
      </c>
      <c r="W15" s="338" t="s">
        <v>53</v>
      </c>
      <c r="X15" s="338" t="s">
        <v>483</v>
      </c>
    </row>
    <row r="16" spans="1:24" s="349" customFormat="1" x14ac:dyDescent="0.35">
      <c r="A16" s="679" t="s">
        <v>461</v>
      </c>
      <c r="B16" s="315">
        <v>2025</v>
      </c>
      <c r="C16" s="342">
        <v>18214.599999999999</v>
      </c>
      <c r="D16" s="343">
        <v>0</v>
      </c>
      <c r="E16" s="343">
        <v>75.7</v>
      </c>
      <c r="F16" s="343">
        <v>24.3</v>
      </c>
      <c r="G16" s="343">
        <v>0</v>
      </c>
      <c r="H16" s="343">
        <v>0</v>
      </c>
      <c r="I16" s="342">
        <v>57185.16</v>
      </c>
      <c r="J16" s="343">
        <v>82.8</v>
      </c>
      <c r="K16" s="343">
        <v>17.2</v>
      </c>
      <c r="L16" s="343">
        <v>0</v>
      </c>
      <c r="M16" s="343">
        <v>0</v>
      </c>
      <c r="N16" s="344">
        <v>7703.27</v>
      </c>
      <c r="O16" s="345">
        <v>100</v>
      </c>
      <c r="P16" s="345">
        <v>0</v>
      </c>
      <c r="Q16" s="345">
        <v>0</v>
      </c>
      <c r="R16" s="344">
        <v>1686.33</v>
      </c>
      <c r="S16" s="345">
        <v>100</v>
      </c>
      <c r="T16" s="345">
        <v>0</v>
      </c>
      <c r="U16" s="345">
        <v>0</v>
      </c>
      <c r="V16" s="346">
        <v>7445.6</v>
      </c>
      <c r="W16" s="347">
        <v>92.6</v>
      </c>
      <c r="X16" s="348">
        <v>0.37</v>
      </c>
    </row>
    <row r="17" spans="1:42" s="349" customFormat="1" x14ac:dyDescent="0.35">
      <c r="A17" s="679"/>
      <c r="B17" s="319">
        <v>2024</v>
      </c>
      <c r="C17" s="322">
        <v>53296</v>
      </c>
      <c r="D17" s="350">
        <v>9.1999999999999993</v>
      </c>
      <c r="E17" s="726">
        <v>90.3</v>
      </c>
      <c r="F17" s="726"/>
      <c r="G17" s="351">
        <v>0.01</v>
      </c>
      <c r="H17" s="350">
        <v>0.4</v>
      </c>
      <c r="I17" s="352">
        <v>49460</v>
      </c>
      <c r="J17" s="726">
        <v>100</v>
      </c>
      <c r="K17" s="726"/>
      <c r="L17" s="350">
        <v>0</v>
      </c>
      <c r="M17" s="350">
        <v>0</v>
      </c>
      <c r="N17" s="353">
        <v>3531.98</v>
      </c>
      <c r="O17" s="320">
        <v>100</v>
      </c>
      <c r="P17" s="354">
        <v>0</v>
      </c>
      <c r="Q17" s="354">
        <v>0</v>
      </c>
      <c r="R17" s="355">
        <v>1702.71</v>
      </c>
      <c r="S17" s="354">
        <v>100</v>
      </c>
      <c r="T17" s="354">
        <v>0</v>
      </c>
      <c r="U17" s="354">
        <v>0</v>
      </c>
      <c r="V17" s="352">
        <v>10491.5</v>
      </c>
      <c r="W17" s="350">
        <v>90</v>
      </c>
      <c r="X17" s="351">
        <v>0.53</v>
      </c>
    </row>
    <row r="18" spans="1:42" s="349" customFormat="1" x14ac:dyDescent="0.35">
      <c r="A18" s="679"/>
      <c r="B18" s="319" t="s">
        <v>326</v>
      </c>
      <c r="C18" s="322">
        <v>41621</v>
      </c>
      <c r="D18" s="350">
        <v>61.4</v>
      </c>
      <c r="E18" s="726">
        <v>37.6</v>
      </c>
      <c r="F18" s="726"/>
      <c r="G18" s="351">
        <v>0.1</v>
      </c>
      <c r="H18" s="350">
        <v>0.9</v>
      </c>
      <c r="I18" s="352">
        <v>32030</v>
      </c>
      <c r="J18" s="726">
        <v>100</v>
      </c>
      <c r="K18" s="726"/>
      <c r="L18" s="350">
        <v>0</v>
      </c>
      <c r="M18" s="350">
        <v>0</v>
      </c>
      <c r="N18" s="353">
        <v>4637</v>
      </c>
      <c r="O18" s="320">
        <v>100</v>
      </c>
      <c r="P18" s="354">
        <v>0</v>
      </c>
      <c r="Q18" s="354">
        <v>0</v>
      </c>
      <c r="R18" s="355">
        <v>2151</v>
      </c>
      <c r="S18" s="354">
        <v>100</v>
      </c>
      <c r="T18" s="354">
        <v>0</v>
      </c>
      <c r="U18" s="354">
        <v>0</v>
      </c>
      <c r="V18" s="352">
        <v>17631</v>
      </c>
      <c r="W18" s="350">
        <v>82</v>
      </c>
      <c r="X18" s="351">
        <v>0.81</v>
      </c>
    </row>
    <row r="19" spans="1:42" s="349" customFormat="1" x14ac:dyDescent="0.35">
      <c r="A19" s="679"/>
      <c r="B19" s="319" t="s">
        <v>325</v>
      </c>
      <c r="C19" s="322">
        <v>52673</v>
      </c>
      <c r="D19" s="350">
        <v>44</v>
      </c>
      <c r="E19" s="726">
        <v>53.6</v>
      </c>
      <c r="F19" s="726"/>
      <c r="G19" s="351">
        <v>0.2</v>
      </c>
      <c r="H19" s="350">
        <v>2.2000000000000002</v>
      </c>
      <c r="I19" s="352">
        <v>79641</v>
      </c>
      <c r="J19" s="726">
        <v>100</v>
      </c>
      <c r="K19" s="726"/>
      <c r="L19" s="350">
        <v>0</v>
      </c>
      <c r="M19" s="350">
        <v>0</v>
      </c>
      <c r="N19" s="353" t="s">
        <v>334</v>
      </c>
      <c r="O19" s="320" t="s">
        <v>334</v>
      </c>
      <c r="P19" s="354" t="s">
        <v>334</v>
      </c>
      <c r="Q19" s="354" t="s">
        <v>334</v>
      </c>
      <c r="R19" s="355" t="s">
        <v>334</v>
      </c>
      <c r="S19" s="354" t="s">
        <v>334</v>
      </c>
      <c r="T19" s="354" t="s">
        <v>334</v>
      </c>
      <c r="U19" s="354" t="s">
        <v>334</v>
      </c>
      <c r="V19" s="352">
        <v>16212</v>
      </c>
      <c r="W19" s="350">
        <v>90</v>
      </c>
      <c r="X19" s="351">
        <v>0.82</v>
      </c>
    </row>
    <row r="20" spans="1:42" x14ac:dyDescent="0.35">
      <c r="A20" s="679"/>
      <c r="B20" s="319" t="s">
        <v>324</v>
      </c>
      <c r="C20" s="322">
        <v>31791</v>
      </c>
      <c r="D20" s="350">
        <v>51.3</v>
      </c>
      <c r="E20" s="726">
        <v>48</v>
      </c>
      <c r="F20" s="726"/>
      <c r="G20" s="351">
        <v>0.4</v>
      </c>
      <c r="H20" s="350">
        <v>0.3</v>
      </c>
      <c r="I20" s="352">
        <v>65024</v>
      </c>
      <c r="J20" s="726">
        <v>100</v>
      </c>
      <c r="K20" s="726"/>
      <c r="L20" s="350">
        <v>0</v>
      </c>
      <c r="M20" s="350">
        <v>0</v>
      </c>
      <c r="N20" s="353" t="s">
        <v>334</v>
      </c>
      <c r="O20" s="320" t="s">
        <v>334</v>
      </c>
      <c r="P20" s="354" t="s">
        <v>334</v>
      </c>
      <c r="Q20" s="354" t="s">
        <v>334</v>
      </c>
      <c r="R20" s="355" t="s">
        <v>334</v>
      </c>
      <c r="S20" s="354" t="s">
        <v>334</v>
      </c>
      <c r="T20" s="354" t="s">
        <v>334</v>
      </c>
      <c r="U20" s="354" t="s">
        <v>334</v>
      </c>
      <c r="V20" s="352">
        <v>8019</v>
      </c>
      <c r="W20" s="350">
        <v>72</v>
      </c>
      <c r="X20" s="351">
        <v>0.41</v>
      </c>
    </row>
    <row r="21" spans="1:42" s="349" customFormat="1" ht="15" customHeight="1" x14ac:dyDescent="0.35">
      <c r="A21" s="679"/>
      <c r="B21" s="319">
        <v>2019</v>
      </c>
      <c r="C21" s="322">
        <v>19724</v>
      </c>
      <c r="D21" s="350">
        <v>44.3</v>
      </c>
      <c r="E21" s="726">
        <v>50.6</v>
      </c>
      <c r="F21" s="726"/>
      <c r="G21" s="351">
        <v>2.8</v>
      </c>
      <c r="H21" s="350">
        <v>2.2999999999999998</v>
      </c>
      <c r="I21" s="352">
        <v>109168</v>
      </c>
      <c r="J21" s="726">
        <v>84.8</v>
      </c>
      <c r="K21" s="726"/>
      <c r="L21" s="350">
        <v>15.2</v>
      </c>
      <c r="M21" s="350">
        <v>0</v>
      </c>
      <c r="N21" s="353" t="s">
        <v>334</v>
      </c>
      <c r="O21" s="320" t="s">
        <v>334</v>
      </c>
      <c r="P21" s="354" t="s">
        <v>334</v>
      </c>
      <c r="Q21" s="354" t="s">
        <v>334</v>
      </c>
      <c r="R21" s="355" t="s">
        <v>334</v>
      </c>
      <c r="S21" s="354" t="s">
        <v>334</v>
      </c>
      <c r="T21" s="354" t="s">
        <v>334</v>
      </c>
      <c r="U21" s="354" t="s">
        <v>334</v>
      </c>
      <c r="V21" s="352">
        <v>55268</v>
      </c>
      <c r="W21" s="350">
        <v>48</v>
      </c>
      <c r="X21" s="351">
        <v>2.89</v>
      </c>
    </row>
    <row r="22" spans="1:42" s="349" customFormat="1" x14ac:dyDescent="0.35">
      <c r="A22" s="716" t="s">
        <v>462</v>
      </c>
      <c r="B22" s="315">
        <v>2025</v>
      </c>
      <c r="C22" s="342">
        <v>49624.1</v>
      </c>
      <c r="D22" s="343">
        <v>45.5</v>
      </c>
      <c r="E22" s="343">
        <v>20.8</v>
      </c>
      <c r="F22" s="343">
        <v>33.6</v>
      </c>
      <c r="G22" s="343">
        <v>0</v>
      </c>
      <c r="H22" s="343">
        <v>0</v>
      </c>
      <c r="I22" s="342">
        <v>163594.71</v>
      </c>
      <c r="J22" s="343">
        <v>100</v>
      </c>
      <c r="K22" s="343">
        <v>0</v>
      </c>
      <c r="L22" s="343">
        <v>0</v>
      </c>
      <c r="M22" s="343">
        <v>0</v>
      </c>
      <c r="N22" s="344">
        <v>13026.58</v>
      </c>
      <c r="O22" s="345">
        <v>100</v>
      </c>
      <c r="P22" s="345">
        <v>0</v>
      </c>
      <c r="Q22" s="345">
        <v>0</v>
      </c>
      <c r="R22" s="344">
        <v>1749.5</v>
      </c>
      <c r="S22" s="345">
        <v>100</v>
      </c>
      <c r="T22" s="345">
        <v>0</v>
      </c>
      <c r="U22" s="345">
        <v>0</v>
      </c>
      <c r="V22" s="356">
        <v>7531.1</v>
      </c>
      <c r="W22" s="357">
        <v>78.8</v>
      </c>
      <c r="X22" s="358">
        <v>1.0900000000000001</v>
      </c>
    </row>
    <row r="23" spans="1:42" s="349" customFormat="1" x14ac:dyDescent="0.35">
      <c r="A23" s="716"/>
      <c r="B23" s="319">
        <v>2024</v>
      </c>
      <c r="C23" s="322">
        <v>2896</v>
      </c>
      <c r="D23" s="350">
        <v>69.099999999999994</v>
      </c>
      <c r="E23" s="726">
        <v>30.9</v>
      </c>
      <c r="F23" s="726"/>
      <c r="G23" s="350">
        <v>0</v>
      </c>
      <c r="H23" s="350">
        <v>0</v>
      </c>
      <c r="I23" s="352">
        <v>139272</v>
      </c>
      <c r="J23" s="726">
        <v>100</v>
      </c>
      <c r="K23" s="726"/>
      <c r="L23" s="350">
        <v>0</v>
      </c>
      <c r="M23" s="350">
        <v>0</v>
      </c>
      <c r="N23" s="353">
        <v>2861.7034674233178</v>
      </c>
      <c r="O23" s="320">
        <v>100</v>
      </c>
      <c r="P23" s="354">
        <v>0</v>
      </c>
      <c r="Q23" s="354">
        <v>0</v>
      </c>
      <c r="R23" s="355">
        <v>4264.18</v>
      </c>
      <c r="S23" s="354">
        <v>100</v>
      </c>
      <c r="T23" s="354">
        <v>0</v>
      </c>
      <c r="U23" s="354">
        <v>0</v>
      </c>
      <c r="V23" s="352">
        <v>6891.3</v>
      </c>
      <c r="W23" s="350">
        <v>56</v>
      </c>
      <c r="X23" s="351">
        <v>0.98</v>
      </c>
    </row>
    <row r="24" spans="1:42" s="349" customFormat="1" x14ac:dyDescent="0.35">
      <c r="A24" s="716"/>
      <c r="B24" s="319" t="s">
        <v>326</v>
      </c>
      <c r="C24" s="322">
        <v>6995</v>
      </c>
      <c r="D24" s="350">
        <v>29.6</v>
      </c>
      <c r="E24" s="726">
        <v>70.38000000000001</v>
      </c>
      <c r="F24" s="726"/>
      <c r="G24" s="350">
        <v>0.02</v>
      </c>
      <c r="H24" s="350">
        <v>0</v>
      </c>
      <c r="I24" s="352">
        <v>130772</v>
      </c>
      <c r="J24" s="726">
        <v>100</v>
      </c>
      <c r="K24" s="726"/>
      <c r="L24" s="350">
        <v>0</v>
      </c>
      <c r="M24" s="350">
        <v>0</v>
      </c>
      <c r="N24" s="353">
        <v>2362</v>
      </c>
      <c r="O24" s="320">
        <v>100</v>
      </c>
      <c r="P24" s="354">
        <v>0</v>
      </c>
      <c r="Q24" s="354">
        <v>0</v>
      </c>
      <c r="R24" s="355">
        <v>2999</v>
      </c>
      <c r="S24" s="354">
        <v>100</v>
      </c>
      <c r="T24" s="354">
        <v>0</v>
      </c>
      <c r="U24" s="354">
        <v>0</v>
      </c>
      <c r="V24" s="352">
        <v>8229</v>
      </c>
      <c r="W24" s="350">
        <v>67</v>
      </c>
      <c r="X24" s="351">
        <v>1.06</v>
      </c>
    </row>
    <row r="25" spans="1:42" x14ac:dyDescent="0.35">
      <c r="A25" s="716"/>
      <c r="B25" s="319" t="s">
        <v>325</v>
      </c>
      <c r="C25" s="322">
        <v>11545</v>
      </c>
      <c r="D25" s="350">
        <v>20.5</v>
      </c>
      <c r="E25" s="726">
        <v>79.5</v>
      </c>
      <c r="F25" s="726"/>
      <c r="G25" s="350">
        <v>0</v>
      </c>
      <c r="H25" s="350">
        <v>0</v>
      </c>
      <c r="I25" s="352">
        <v>143854</v>
      </c>
      <c r="J25" s="726">
        <v>100</v>
      </c>
      <c r="K25" s="726"/>
      <c r="L25" s="350">
        <v>0</v>
      </c>
      <c r="M25" s="350">
        <v>0</v>
      </c>
      <c r="N25" s="353" t="s">
        <v>334</v>
      </c>
      <c r="O25" s="320" t="s">
        <v>334</v>
      </c>
      <c r="P25" s="354" t="s">
        <v>334</v>
      </c>
      <c r="Q25" s="354" t="s">
        <v>334</v>
      </c>
      <c r="R25" s="355" t="s">
        <v>334</v>
      </c>
      <c r="S25" s="354" t="s">
        <v>334</v>
      </c>
      <c r="T25" s="354" t="s">
        <v>334</v>
      </c>
      <c r="U25" s="354" t="s">
        <v>334</v>
      </c>
      <c r="V25" s="352">
        <v>10290</v>
      </c>
      <c r="W25" s="350">
        <v>68</v>
      </c>
      <c r="X25" s="351">
        <v>1.38</v>
      </c>
      <c r="Y25" s="326"/>
      <c r="Z25" s="327"/>
      <c r="AA25" s="327"/>
      <c r="AB25" s="327"/>
      <c r="AC25" s="328"/>
      <c r="AD25" s="326"/>
      <c r="AE25" s="326"/>
      <c r="AF25" s="326"/>
      <c r="AG25" s="326"/>
      <c r="AH25" s="326"/>
      <c r="AI25" s="326"/>
      <c r="AJ25" s="326"/>
      <c r="AK25" s="326"/>
      <c r="AL25" s="326"/>
      <c r="AM25" s="326"/>
      <c r="AN25" s="329"/>
      <c r="AO25" s="326"/>
      <c r="AP25" s="326"/>
    </row>
    <row r="26" spans="1:42" s="349" customFormat="1" ht="14.5" customHeight="1" x14ac:dyDescent="0.35">
      <c r="A26" s="716"/>
      <c r="B26" s="319" t="s">
        <v>324</v>
      </c>
      <c r="C26" s="322">
        <v>11745</v>
      </c>
      <c r="D26" s="351">
        <v>40.700000000000003</v>
      </c>
      <c r="E26" s="726">
        <v>59.4</v>
      </c>
      <c r="F26" s="726"/>
      <c r="G26" s="350">
        <v>0</v>
      </c>
      <c r="H26" s="350">
        <v>0</v>
      </c>
      <c r="I26" s="352">
        <v>222508</v>
      </c>
      <c r="J26" s="726">
        <v>100</v>
      </c>
      <c r="K26" s="726"/>
      <c r="L26" s="350">
        <v>0</v>
      </c>
      <c r="M26" s="350">
        <v>0</v>
      </c>
      <c r="N26" s="353" t="s">
        <v>334</v>
      </c>
      <c r="O26" s="320" t="s">
        <v>334</v>
      </c>
      <c r="P26" s="354" t="s">
        <v>334</v>
      </c>
      <c r="Q26" s="354" t="s">
        <v>334</v>
      </c>
      <c r="R26" s="355" t="s">
        <v>334</v>
      </c>
      <c r="S26" s="354" t="s">
        <v>334</v>
      </c>
      <c r="T26" s="354" t="s">
        <v>334</v>
      </c>
      <c r="U26" s="354" t="s">
        <v>334</v>
      </c>
      <c r="V26" s="352">
        <v>7592</v>
      </c>
      <c r="W26" s="350">
        <v>34</v>
      </c>
      <c r="X26" s="351">
        <v>1.1000000000000001</v>
      </c>
    </row>
    <row r="27" spans="1:42" s="349" customFormat="1" ht="16" customHeight="1" x14ac:dyDescent="0.35">
      <c r="A27" s="716"/>
      <c r="B27" s="319">
        <v>2019</v>
      </c>
      <c r="C27" s="325">
        <v>19426</v>
      </c>
      <c r="D27" s="359">
        <v>27.3</v>
      </c>
      <c r="E27" s="726">
        <v>68.8</v>
      </c>
      <c r="F27" s="726"/>
      <c r="G27" s="360">
        <v>4</v>
      </c>
      <c r="H27" s="360">
        <v>0</v>
      </c>
      <c r="I27" s="361">
        <v>173509</v>
      </c>
      <c r="J27" s="726">
        <v>100</v>
      </c>
      <c r="K27" s="726"/>
      <c r="L27" s="360">
        <v>0</v>
      </c>
      <c r="M27" s="360">
        <v>0</v>
      </c>
      <c r="N27" s="362" t="s">
        <v>334</v>
      </c>
      <c r="O27" s="363" t="s">
        <v>334</v>
      </c>
      <c r="P27" s="364" t="s">
        <v>334</v>
      </c>
      <c r="Q27" s="364" t="s">
        <v>334</v>
      </c>
      <c r="R27" s="365" t="s">
        <v>334</v>
      </c>
      <c r="S27" s="364" t="s">
        <v>334</v>
      </c>
      <c r="T27" s="364" t="s">
        <v>334</v>
      </c>
      <c r="U27" s="364" t="s">
        <v>334</v>
      </c>
      <c r="V27" s="361">
        <v>11173</v>
      </c>
      <c r="W27" s="360">
        <v>79</v>
      </c>
      <c r="X27" s="359">
        <v>3.11</v>
      </c>
    </row>
    <row r="28" spans="1:42" s="349" customFormat="1" ht="16" customHeight="1" x14ac:dyDescent="0.35">
      <c r="A28" s="716" t="s">
        <v>463</v>
      </c>
      <c r="B28" s="315">
        <v>2025</v>
      </c>
      <c r="C28" s="342">
        <v>11484.2</v>
      </c>
      <c r="D28" s="343">
        <v>36.9</v>
      </c>
      <c r="E28" s="343">
        <v>61.8</v>
      </c>
      <c r="F28" s="343">
        <v>0.7</v>
      </c>
      <c r="G28" s="343">
        <v>0.6</v>
      </c>
      <c r="H28" s="343">
        <v>0</v>
      </c>
      <c r="I28" s="342">
        <v>53895.05</v>
      </c>
      <c r="J28" s="343">
        <v>93.6</v>
      </c>
      <c r="K28" s="343">
        <v>6.2</v>
      </c>
      <c r="L28" s="343">
        <v>0</v>
      </c>
      <c r="M28" s="343">
        <v>0.2</v>
      </c>
      <c r="N28" s="344">
        <v>16637.830000000002</v>
      </c>
      <c r="O28" s="345">
        <v>100</v>
      </c>
      <c r="P28" s="345">
        <v>0</v>
      </c>
      <c r="Q28" s="345">
        <v>0</v>
      </c>
      <c r="R28" s="344">
        <v>6900.21</v>
      </c>
      <c r="S28" s="345">
        <v>100</v>
      </c>
      <c r="T28" s="345">
        <v>0</v>
      </c>
      <c r="U28" s="345">
        <v>0</v>
      </c>
      <c r="V28" s="356">
        <v>3801.8</v>
      </c>
      <c r="W28" s="343">
        <v>79.900000000000006</v>
      </c>
      <c r="X28" s="358">
        <v>0.22</v>
      </c>
    </row>
    <row r="29" spans="1:42" s="349" customFormat="1" x14ac:dyDescent="0.35">
      <c r="A29" s="716"/>
      <c r="B29" s="319">
        <v>2024</v>
      </c>
      <c r="C29" s="322">
        <v>16407.690000000002</v>
      </c>
      <c r="D29" s="351">
        <v>18.54</v>
      </c>
      <c r="E29" s="726">
        <v>81.599999999999994</v>
      </c>
      <c r="F29" s="726"/>
      <c r="G29" s="350">
        <v>1.8458417973523386E-4</v>
      </c>
      <c r="H29" s="350">
        <v>1.9694289689773511E-3</v>
      </c>
      <c r="I29" s="352">
        <v>81446.38</v>
      </c>
      <c r="J29" s="726">
        <v>99.7</v>
      </c>
      <c r="K29" s="726"/>
      <c r="L29" s="350">
        <v>0</v>
      </c>
      <c r="M29" s="350">
        <v>0.2</v>
      </c>
      <c r="N29" s="353">
        <v>11915.169993534948</v>
      </c>
      <c r="O29" s="320">
        <v>100</v>
      </c>
      <c r="P29" s="354">
        <v>0</v>
      </c>
      <c r="Q29" s="354">
        <v>0</v>
      </c>
      <c r="R29" s="355">
        <v>8800.8504375404536</v>
      </c>
      <c r="S29" s="354">
        <v>100</v>
      </c>
      <c r="T29" s="354">
        <v>0</v>
      </c>
      <c r="U29" s="354">
        <v>0</v>
      </c>
      <c r="V29" s="352">
        <v>4550.5</v>
      </c>
      <c r="W29" s="350">
        <v>40</v>
      </c>
      <c r="X29" s="351">
        <v>0.26</v>
      </c>
    </row>
    <row r="30" spans="1:42" x14ac:dyDescent="0.35">
      <c r="A30" s="716"/>
      <c r="B30" s="319" t="s">
        <v>326</v>
      </c>
      <c r="C30" s="322">
        <v>23342.399999999994</v>
      </c>
      <c r="D30" s="351">
        <v>22.5</v>
      </c>
      <c r="E30" s="726">
        <v>77.2</v>
      </c>
      <c r="F30" s="726"/>
      <c r="G30" s="351">
        <v>0.3</v>
      </c>
      <c r="H30" s="350">
        <v>0</v>
      </c>
      <c r="I30" s="352">
        <v>92462</v>
      </c>
      <c r="J30" s="726">
        <v>99.9</v>
      </c>
      <c r="K30" s="726"/>
      <c r="L30" s="350">
        <v>0</v>
      </c>
      <c r="M30" s="350">
        <v>7.6894644268270917E-2</v>
      </c>
      <c r="N30" s="353">
        <v>7638</v>
      </c>
      <c r="O30" s="320">
        <v>100</v>
      </c>
      <c r="P30" s="354">
        <v>0</v>
      </c>
      <c r="Q30" s="354">
        <v>0</v>
      </c>
      <c r="R30" s="355">
        <v>5276</v>
      </c>
      <c r="S30" s="354">
        <v>100</v>
      </c>
      <c r="T30" s="354">
        <v>0</v>
      </c>
      <c r="U30" s="354">
        <v>0</v>
      </c>
      <c r="V30" s="352">
        <v>10659</v>
      </c>
      <c r="W30" s="350">
        <v>72.62496760511965</v>
      </c>
      <c r="X30" s="351">
        <v>0.87</v>
      </c>
    </row>
    <row r="31" spans="1:42" s="349" customFormat="1" ht="14.5" customHeight="1" x14ac:dyDescent="0.35">
      <c r="A31" s="716"/>
      <c r="B31" s="319" t="s">
        <v>325</v>
      </c>
      <c r="C31" s="322">
        <v>25397</v>
      </c>
      <c r="D31" s="351">
        <v>23.9</v>
      </c>
      <c r="E31" s="726">
        <v>75.7</v>
      </c>
      <c r="F31" s="726"/>
      <c r="G31" s="351">
        <v>0.5</v>
      </c>
      <c r="H31" s="350">
        <v>0</v>
      </c>
      <c r="I31" s="352">
        <v>89235</v>
      </c>
      <c r="J31" s="726">
        <v>99.9</v>
      </c>
      <c r="K31" s="726"/>
      <c r="L31" s="350">
        <v>0</v>
      </c>
      <c r="M31" s="350">
        <v>0.1</v>
      </c>
      <c r="N31" s="353" t="s">
        <v>334</v>
      </c>
      <c r="O31" s="320" t="s">
        <v>334</v>
      </c>
      <c r="P31" s="354" t="s">
        <v>334</v>
      </c>
      <c r="Q31" s="354" t="s">
        <v>334</v>
      </c>
      <c r="R31" s="355" t="s">
        <v>334</v>
      </c>
      <c r="S31" s="354" t="s">
        <v>334</v>
      </c>
      <c r="T31" s="354" t="s">
        <v>334</v>
      </c>
      <c r="U31" s="354" t="s">
        <v>334</v>
      </c>
      <c r="V31" s="352">
        <v>4706.8772271644575</v>
      </c>
      <c r="W31" s="350">
        <v>82</v>
      </c>
      <c r="X31" s="351">
        <v>0.32</v>
      </c>
    </row>
    <row r="32" spans="1:42" s="349" customFormat="1" x14ac:dyDescent="0.35">
      <c r="A32" s="716"/>
      <c r="B32" s="319" t="s">
        <v>324</v>
      </c>
      <c r="C32" s="322">
        <v>15904</v>
      </c>
      <c r="D32" s="351">
        <v>28</v>
      </c>
      <c r="E32" s="726">
        <v>71.400000000000006</v>
      </c>
      <c r="F32" s="726"/>
      <c r="G32" s="351">
        <v>0.6</v>
      </c>
      <c r="H32" s="350">
        <v>0</v>
      </c>
      <c r="I32" s="352">
        <v>48417</v>
      </c>
      <c r="J32" s="726">
        <v>100</v>
      </c>
      <c r="K32" s="726"/>
      <c r="L32" s="351">
        <v>0</v>
      </c>
      <c r="M32" s="350">
        <v>0</v>
      </c>
      <c r="N32" s="353" t="s">
        <v>334</v>
      </c>
      <c r="O32" s="320" t="s">
        <v>334</v>
      </c>
      <c r="P32" s="354" t="s">
        <v>334</v>
      </c>
      <c r="Q32" s="354" t="s">
        <v>334</v>
      </c>
      <c r="R32" s="355" t="s">
        <v>334</v>
      </c>
      <c r="S32" s="354" t="s">
        <v>334</v>
      </c>
      <c r="T32" s="354" t="s">
        <v>334</v>
      </c>
      <c r="U32" s="354" t="s">
        <v>334</v>
      </c>
      <c r="V32" s="352">
        <v>6592</v>
      </c>
      <c r="W32" s="350">
        <v>84</v>
      </c>
      <c r="X32" s="351">
        <v>0.49</v>
      </c>
    </row>
    <row r="33" spans="1:24" s="349" customFormat="1" x14ac:dyDescent="0.35">
      <c r="A33" s="716"/>
      <c r="B33" s="319">
        <v>2019</v>
      </c>
      <c r="C33" s="322">
        <v>26468</v>
      </c>
      <c r="D33" s="350">
        <v>48</v>
      </c>
      <c r="E33" s="726">
        <v>49.7</v>
      </c>
      <c r="F33" s="726"/>
      <c r="G33" s="351">
        <v>0.8</v>
      </c>
      <c r="H33" s="350">
        <v>1.5</v>
      </c>
      <c r="I33" s="352">
        <v>119940</v>
      </c>
      <c r="J33" s="726">
        <v>99.9</v>
      </c>
      <c r="K33" s="726"/>
      <c r="L33" s="351">
        <v>0.1</v>
      </c>
      <c r="M33" s="350">
        <v>0</v>
      </c>
      <c r="N33" s="353" t="s">
        <v>334</v>
      </c>
      <c r="O33" s="320" t="s">
        <v>334</v>
      </c>
      <c r="P33" s="350" t="s">
        <v>334</v>
      </c>
      <c r="Q33" s="354" t="s">
        <v>334</v>
      </c>
      <c r="R33" s="355" t="s">
        <v>334</v>
      </c>
      <c r="S33" s="350" t="s">
        <v>334</v>
      </c>
      <c r="T33" s="350" t="s">
        <v>334</v>
      </c>
      <c r="U33" s="354" t="s">
        <v>334</v>
      </c>
      <c r="V33" s="352">
        <v>21437</v>
      </c>
      <c r="W33" s="350">
        <v>79</v>
      </c>
      <c r="X33" s="351">
        <v>13.96</v>
      </c>
    </row>
    <row r="34" spans="1:24" s="349" customFormat="1" x14ac:dyDescent="0.35">
      <c r="A34" s="716" t="s">
        <v>464</v>
      </c>
      <c r="B34" s="315">
        <v>2025</v>
      </c>
      <c r="C34" s="342">
        <v>563</v>
      </c>
      <c r="D34" s="343">
        <v>0</v>
      </c>
      <c r="E34" s="343">
        <v>100</v>
      </c>
      <c r="F34" s="343">
        <v>0</v>
      </c>
      <c r="G34" s="343">
        <v>0</v>
      </c>
      <c r="H34" s="343">
        <v>0</v>
      </c>
      <c r="I34" s="342">
        <v>2415.1</v>
      </c>
      <c r="J34" s="343">
        <v>100</v>
      </c>
      <c r="K34" s="343">
        <v>0</v>
      </c>
      <c r="L34" s="343">
        <v>0</v>
      </c>
      <c r="M34" s="343">
        <v>0</v>
      </c>
      <c r="N34" s="344">
        <v>0</v>
      </c>
      <c r="O34" s="345">
        <v>0</v>
      </c>
      <c r="P34" s="345">
        <v>0</v>
      </c>
      <c r="Q34" s="345">
        <v>0</v>
      </c>
      <c r="R34" s="345">
        <v>0</v>
      </c>
      <c r="S34" s="345">
        <v>0</v>
      </c>
      <c r="T34" s="345">
        <v>0</v>
      </c>
      <c r="U34" s="345">
        <v>0</v>
      </c>
      <c r="V34" s="356">
        <v>2800.1</v>
      </c>
      <c r="W34" s="343">
        <v>69.5</v>
      </c>
      <c r="X34" s="358">
        <v>0.44</v>
      </c>
    </row>
    <row r="35" spans="1:24" x14ac:dyDescent="0.35">
      <c r="A35" s="716"/>
      <c r="B35" s="366">
        <v>2024</v>
      </c>
      <c r="C35" s="322">
        <v>10982.31</v>
      </c>
      <c r="D35" s="350">
        <v>0</v>
      </c>
      <c r="E35" s="726">
        <v>99.8</v>
      </c>
      <c r="F35" s="726"/>
      <c r="G35" s="350">
        <v>0</v>
      </c>
      <c r="H35" s="350">
        <v>0.2</v>
      </c>
      <c r="I35" s="352">
        <v>3419.62</v>
      </c>
      <c r="J35" s="726">
        <v>98.9</v>
      </c>
      <c r="K35" s="726"/>
      <c r="L35" s="350">
        <v>0</v>
      </c>
      <c r="M35" s="350">
        <v>1.1000000000000001</v>
      </c>
      <c r="N35" s="353">
        <v>2404.3703940090513</v>
      </c>
      <c r="O35" s="320">
        <v>100</v>
      </c>
      <c r="P35" s="354">
        <v>0</v>
      </c>
      <c r="Q35" s="354">
        <v>0</v>
      </c>
      <c r="R35" s="355">
        <v>1939.3414213592234</v>
      </c>
      <c r="S35" s="354">
        <v>100</v>
      </c>
      <c r="T35" s="354">
        <v>0</v>
      </c>
      <c r="U35" s="354">
        <v>0</v>
      </c>
      <c r="V35" s="352">
        <v>1861.2</v>
      </c>
      <c r="W35" s="350">
        <v>70</v>
      </c>
      <c r="X35" s="351">
        <v>0.35</v>
      </c>
    </row>
    <row r="36" spans="1:24" s="349" customFormat="1" x14ac:dyDescent="0.35">
      <c r="A36" s="716"/>
      <c r="B36" s="366">
        <v>2023</v>
      </c>
      <c r="C36" s="322">
        <v>20029</v>
      </c>
      <c r="D36" s="350">
        <v>0</v>
      </c>
      <c r="E36" s="726">
        <v>99.5</v>
      </c>
      <c r="F36" s="726"/>
      <c r="G36" s="350">
        <v>0.4</v>
      </c>
      <c r="H36" s="350">
        <v>0.1</v>
      </c>
      <c r="I36" s="352">
        <v>8591</v>
      </c>
      <c r="J36" s="726">
        <v>85.4</v>
      </c>
      <c r="K36" s="726"/>
      <c r="L36" s="350">
        <v>0</v>
      </c>
      <c r="M36" s="350">
        <v>14.6</v>
      </c>
      <c r="N36" s="353">
        <v>2198</v>
      </c>
      <c r="O36" s="320">
        <v>100</v>
      </c>
      <c r="P36" s="354">
        <v>0</v>
      </c>
      <c r="Q36" s="354">
        <v>0</v>
      </c>
      <c r="R36" s="355">
        <v>1566</v>
      </c>
      <c r="S36" s="354">
        <v>100</v>
      </c>
      <c r="T36" s="354">
        <v>0</v>
      </c>
      <c r="U36" s="354">
        <v>0</v>
      </c>
      <c r="V36" s="352">
        <v>1255</v>
      </c>
      <c r="W36" s="350">
        <v>70</v>
      </c>
      <c r="X36" s="351">
        <v>0.21</v>
      </c>
    </row>
    <row r="37" spans="1:24" s="349" customFormat="1" x14ac:dyDescent="0.35">
      <c r="A37" s="716"/>
      <c r="B37" s="366">
        <v>2022</v>
      </c>
      <c r="C37" s="322">
        <v>3206</v>
      </c>
      <c r="D37" s="350">
        <v>52.2</v>
      </c>
      <c r="E37" s="726">
        <v>46.1</v>
      </c>
      <c r="F37" s="726"/>
      <c r="G37" s="350">
        <v>1</v>
      </c>
      <c r="H37" s="350">
        <v>0.7</v>
      </c>
      <c r="I37" s="352">
        <v>2800</v>
      </c>
      <c r="J37" s="726">
        <v>84</v>
      </c>
      <c r="K37" s="726"/>
      <c r="L37" s="350">
        <v>0</v>
      </c>
      <c r="M37" s="350">
        <v>16</v>
      </c>
      <c r="N37" s="353" t="s">
        <v>334</v>
      </c>
      <c r="O37" s="320" t="s">
        <v>334</v>
      </c>
      <c r="P37" s="354" t="s">
        <v>334</v>
      </c>
      <c r="Q37" s="354" t="s">
        <v>334</v>
      </c>
      <c r="R37" s="355" t="s">
        <v>334</v>
      </c>
      <c r="S37" s="354" t="s">
        <v>334</v>
      </c>
      <c r="T37" s="354" t="s">
        <v>334</v>
      </c>
      <c r="U37" s="354" t="s">
        <v>334</v>
      </c>
      <c r="V37" s="352">
        <v>1741.1435999999997</v>
      </c>
      <c r="W37" s="350">
        <v>70</v>
      </c>
      <c r="X37" s="351">
        <v>0.24</v>
      </c>
    </row>
    <row r="38" spans="1:24" s="349" customFormat="1" x14ac:dyDescent="0.35">
      <c r="A38" s="716"/>
      <c r="B38" s="366">
        <v>2021</v>
      </c>
      <c r="C38" s="322">
        <v>3101</v>
      </c>
      <c r="D38" s="350">
        <v>98.7</v>
      </c>
      <c r="E38" s="726">
        <v>0.5</v>
      </c>
      <c r="F38" s="726"/>
      <c r="G38" s="350">
        <v>0</v>
      </c>
      <c r="H38" s="350">
        <v>0.8</v>
      </c>
      <c r="I38" s="352">
        <v>1506</v>
      </c>
      <c r="J38" s="726">
        <v>49.3</v>
      </c>
      <c r="K38" s="726"/>
      <c r="L38" s="350">
        <v>0</v>
      </c>
      <c r="M38" s="350">
        <v>50.7</v>
      </c>
      <c r="N38" s="353" t="s">
        <v>334</v>
      </c>
      <c r="O38" s="320" t="s">
        <v>334</v>
      </c>
      <c r="P38" s="354" t="s">
        <v>334</v>
      </c>
      <c r="Q38" s="354" t="s">
        <v>334</v>
      </c>
      <c r="R38" s="355" t="s">
        <v>334</v>
      </c>
      <c r="S38" s="354" t="s">
        <v>334</v>
      </c>
      <c r="T38" s="354" t="s">
        <v>334</v>
      </c>
      <c r="U38" s="354" t="s">
        <v>334</v>
      </c>
      <c r="V38" s="352">
        <v>1345</v>
      </c>
      <c r="W38" s="350">
        <v>69.999999999999986</v>
      </c>
      <c r="X38" s="351">
        <v>0.21</v>
      </c>
    </row>
    <row r="39" spans="1:24" s="349" customFormat="1" x14ac:dyDescent="0.35">
      <c r="A39" s="716"/>
      <c r="B39" s="319">
        <v>2019</v>
      </c>
      <c r="C39" s="325">
        <v>17328</v>
      </c>
      <c r="D39" s="360">
        <v>0</v>
      </c>
      <c r="E39" s="726">
        <v>99.3</v>
      </c>
      <c r="F39" s="726"/>
      <c r="G39" s="359">
        <v>0.7</v>
      </c>
      <c r="H39" s="360">
        <v>0</v>
      </c>
      <c r="I39" s="361">
        <v>12506</v>
      </c>
      <c r="J39" s="726">
        <v>100</v>
      </c>
      <c r="K39" s="726"/>
      <c r="L39" s="360">
        <v>0</v>
      </c>
      <c r="M39" s="360">
        <v>0</v>
      </c>
      <c r="N39" s="362" t="s">
        <v>334</v>
      </c>
      <c r="O39" s="363" t="s">
        <v>334</v>
      </c>
      <c r="P39" s="364" t="s">
        <v>334</v>
      </c>
      <c r="Q39" s="364" t="s">
        <v>334</v>
      </c>
      <c r="R39" s="365" t="s">
        <v>334</v>
      </c>
      <c r="S39" s="364" t="s">
        <v>334</v>
      </c>
      <c r="T39" s="364" t="s">
        <v>334</v>
      </c>
      <c r="U39" s="364" t="s">
        <v>334</v>
      </c>
      <c r="V39" s="361">
        <v>8995</v>
      </c>
      <c r="W39" s="360">
        <v>71</v>
      </c>
      <c r="X39" s="359">
        <v>1.45</v>
      </c>
    </row>
    <row r="40" spans="1:24" x14ac:dyDescent="0.35">
      <c r="A40" s="717" t="s">
        <v>466</v>
      </c>
      <c r="B40" s="315">
        <v>2025</v>
      </c>
      <c r="C40" s="342">
        <v>79885.899999999994</v>
      </c>
      <c r="D40" s="367">
        <v>33.6</v>
      </c>
      <c r="E40" s="367">
        <v>39.4</v>
      </c>
      <c r="F40" s="367">
        <v>26.7</v>
      </c>
      <c r="G40" s="368">
        <v>0.1</v>
      </c>
      <c r="H40" s="367">
        <v>0</v>
      </c>
      <c r="I40" s="342">
        <v>277090.07</v>
      </c>
      <c r="J40" s="367">
        <v>95</v>
      </c>
      <c r="K40" s="367">
        <v>4.8</v>
      </c>
      <c r="L40" s="367">
        <v>0</v>
      </c>
      <c r="M40" s="367">
        <v>0.2</v>
      </c>
      <c r="N40" s="344">
        <v>37367.68</v>
      </c>
      <c r="O40" s="345">
        <v>100</v>
      </c>
      <c r="P40" s="345">
        <v>0</v>
      </c>
      <c r="Q40" s="345">
        <v>0</v>
      </c>
      <c r="R40" s="344">
        <v>10335.99</v>
      </c>
      <c r="S40" s="345">
        <v>100</v>
      </c>
      <c r="T40" s="345">
        <v>0</v>
      </c>
      <c r="U40" s="345">
        <v>0</v>
      </c>
      <c r="V40" s="356">
        <v>21578.6</v>
      </c>
      <c r="W40" s="367">
        <v>82.6</v>
      </c>
      <c r="X40" s="368">
        <v>0.42</v>
      </c>
    </row>
    <row r="41" spans="1:24" x14ac:dyDescent="0.35">
      <c r="A41" s="679"/>
      <c r="B41" s="366">
        <v>2024</v>
      </c>
      <c r="C41" s="322">
        <v>83582</v>
      </c>
      <c r="D41" s="350">
        <v>11.9</v>
      </c>
      <c r="E41" s="726">
        <v>87.78</v>
      </c>
      <c r="F41" s="726"/>
      <c r="G41" s="351">
        <v>0.01</v>
      </c>
      <c r="H41" s="350">
        <v>0.32</v>
      </c>
      <c r="I41" s="352">
        <v>273598</v>
      </c>
      <c r="J41" s="726">
        <v>99.9</v>
      </c>
      <c r="K41" s="726"/>
      <c r="L41" s="351">
        <v>0</v>
      </c>
      <c r="M41" s="350">
        <v>0.1</v>
      </c>
      <c r="N41" s="353">
        <v>20713.223854967298</v>
      </c>
      <c r="O41" s="320">
        <v>100</v>
      </c>
      <c r="P41" s="354">
        <v>0</v>
      </c>
      <c r="Q41" s="354">
        <v>0</v>
      </c>
      <c r="R41" s="355">
        <v>16707.081858899699</v>
      </c>
      <c r="S41" s="354">
        <v>100</v>
      </c>
      <c r="T41" s="354">
        <v>0</v>
      </c>
      <c r="U41" s="354">
        <v>0</v>
      </c>
      <c r="V41" s="352">
        <v>23794</v>
      </c>
      <c r="W41" s="350">
        <v>73</v>
      </c>
      <c r="X41" s="351">
        <v>0.47</v>
      </c>
    </row>
    <row r="42" spans="1:24" x14ac:dyDescent="0.35">
      <c r="A42" s="679"/>
      <c r="B42" s="366">
        <v>2023</v>
      </c>
      <c r="C42" s="322">
        <v>91987</v>
      </c>
      <c r="D42" s="350">
        <v>36.700000000000003</v>
      </c>
      <c r="E42" s="726">
        <v>62.5</v>
      </c>
      <c r="F42" s="726"/>
      <c r="G42" s="351">
        <v>0.3</v>
      </c>
      <c r="H42" s="350">
        <v>0.5</v>
      </c>
      <c r="I42" s="352">
        <v>263855</v>
      </c>
      <c r="J42" s="726">
        <v>99.46</v>
      </c>
      <c r="K42" s="726"/>
      <c r="L42" s="351">
        <v>0</v>
      </c>
      <c r="M42" s="350">
        <v>0.54</v>
      </c>
      <c r="N42" s="353">
        <v>16835</v>
      </c>
      <c r="O42" s="320">
        <v>100</v>
      </c>
      <c r="P42" s="354">
        <v>0</v>
      </c>
      <c r="Q42" s="354">
        <v>0</v>
      </c>
      <c r="R42" s="355">
        <v>11992</v>
      </c>
      <c r="S42" s="354">
        <v>100</v>
      </c>
      <c r="T42" s="354">
        <v>0</v>
      </c>
      <c r="U42" s="354">
        <v>0</v>
      </c>
      <c r="V42" s="352">
        <v>37774</v>
      </c>
      <c r="W42" s="350">
        <v>76</v>
      </c>
      <c r="X42" s="351">
        <v>0.71</v>
      </c>
    </row>
    <row r="43" spans="1:24" x14ac:dyDescent="0.35">
      <c r="A43" s="679"/>
      <c r="B43" s="366">
        <v>2022</v>
      </c>
      <c r="C43" s="322">
        <v>92822</v>
      </c>
      <c r="D43" s="350">
        <v>35.799999999999997</v>
      </c>
      <c r="E43" s="726">
        <v>62.6</v>
      </c>
      <c r="F43" s="726"/>
      <c r="G43" s="351">
        <v>0.3</v>
      </c>
      <c r="H43" s="350">
        <v>1.3</v>
      </c>
      <c r="I43" s="352">
        <v>315530</v>
      </c>
      <c r="J43" s="726">
        <v>99.8</v>
      </c>
      <c r="K43" s="726"/>
      <c r="L43" s="351">
        <v>0</v>
      </c>
      <c r="M43" s="350">
        <v>0.2</v>
      </c>
      <c r="N43" s="353" t="s">
        <v>334</v>
      </c>
      <c r="O43" s="320" t="s">
        <v>334</v>
      </c>
      <c r="P43" s="354" t="s">
        <v>334</v>
      </c>
      <c r="Q43" s="354" t="s">
        <v>334</v>
      </c>
      <c r="R43" s="355" t="s">
        <v>334</v>
      </c>
      <c r="S43" s="354" t="s">
        <v>334</v>
      </c>
      <c r="T43" s="354" t="s">
        <v>334</v>
      </c>
      <c r="U43" s="354" t="s">
        <v>334</v>
      </c>
      <c r="V43" s="352">
        <v>32950</v>
      </c>
      <c r="W43" s="350">
        <v>81</v>
      </c>
      <c r="X43" s="351">
        <v>0.67</v>
      </c>
    </row>
    <row r="44" spans="1:24" x14ac:dyDescent="0.35">
      <c r="A44" s="679"/>
      <c r="B44" s="366">
        <v>2021</v>
      </c>
      <c r="C44" s="322">
        <v>62541</v>
      </c>
      <c r="D44" s="350">
        <v>45.735054475716701</v>
      </c>
      <c r="E44" s="726">
        <v>53.7</v>
      </c>
      <c r="F44" s="726"/>
      <c r="G44" s="351">
        <v>0.3</v>
      </c>
      <c r="H44" s="350">
        <v>0.2</v>
      </c>
      <c r="I44" s="352">
        <v>337455</v>
      </c>
      <c r="J44" s="726">
        <v>99.8</v>
      </c>
      <c r="K44" s="726"/>
      <c r="L44" s="351">
        <v>0</v>
      </c>
      <c r="M44" s="350">
        <v>0.2</v>
      </c>
      <c r="N44" s="353" t="s">
        <v>334</v>
      </c>
      <c r="O44" s="320" t="s">
        <v>334</v>
      </c>
      <c r="P44" s="354" t="s">
        <v>334</v>
      </c>
      <c r="Q44" s="354" t="s">
        <v>334</v>
      </c>
      <c r="R44" s="355" t="s">
        <v>334</v>
      </c>
      <c r="S44" s="354" t="s">
        <v>334</v>
      </c>
      <c r="T44" s="354" t="s">
        <v>334</v>
      </c>
      <c r="U44" s="354" t="s">
        <v>334</v>
      </c>
      <c r="V44" s="352">
        <v>23548</v>
      </c>
      <c r="W44" s="350">
        <v>63</v>
      </c>
      <c r="X44" s="351">
        <v>0.51</v>
      </c>
    </row>
    <row r="45" spans="1:24" x14ac:dyDescent="0.35">
      <c r="A45" s="679"/>
      <c r="B45" s="319">
        <v>2019</v>
      </c>
      <c r="C45" s="325">
        <v>82947</v>
      </c>
      <c r="D45" s="359">
        <v>32.299999999999997</v>
      </c>
      <c r="E45" s="726">
        <v>64.7</v>
      </c>
      <c r="F45" s="726"/>
      <c r="G45" s="360">
        <v>2</v>
      </c>
      <c r="H45" s="360">
        <v>1.1000000000000001</v>
      </c>
      <c r="I45" s="361">
        <v>415122</v>
      </c>
      <c r="J45" s="726">
        <v>96</v>
      </c>
      <c r="K45" s="726"/>
      <c r="L45" s="360">
        <v>4</v>
      </c>
      <c r="M45" s="360">
        <v>0</v>
      </c>
      <c r="N45" s="362" t="s">
        <v>334</v>
      </c>
      <c r="O45" s="363" t="s">
        <v>334</v>
      </c>
      <c r="P45" s="364" t="s">
        <v>334</v>
      </c>
      <c r="Q45" s="364" t="s">
        <v>334</v>
      </c>
      <c r="R45" s="365" t="s">
        <v>334</v>
      </c>
      <c r="S45" s="364" t="s">
        <v>334</v>
      </c>
      <c r="T45" s="364" t="s">
        <v>334</v>
      </c>
      <c r="U45" s="364" t="s">
        <v>334</v>
      </c>
      <c r="V45" s="361">
        <v>96873</v>
      </c>
      <c r="W45" s="360">
        <v>60</v>
      </c>
      <c r="X45" s="359">
        <v>2.5299999999999998</v>
      </c>
    </row>
    <row r="46" spans="1:24" ht="157.5" customHeight="1" x14ac:dyDescent="0.35">
      <c r="A46" s="727" t="s">
        <v>484</v>
      </c>
      <c r="B46" s="728"/>
      <c r="C46" s="728"/>
      <c r="D46" s="728"/>
      <c r="E46" s="728"/>
      <c r="F46" s="728"/>
      <c r="G46" s="728"/>
      <c r="H46" s="728"/>
      <c r="I46" s="728"/>
      <c r="J46" s="728"/>
      <c r="K46" s="728"/>
      <c r="L46" s="728"/>
      <c r="M46" s="728"/>
      <c r="N46" s="728"/>
      <c r="O46" s="728"/>
      <c r="P46" s="728"/>
      <c r="Q46" s="728"/>
      <c r="R46" s="728"/>
      <c r="S46" s="728"/>
      <c r="T46" s="728"/>
      <c r="U46" s="728"/>
      <c r="V46" s="728"/>
      <c r="W46" s="728"/>
      <c r="X46" s="728"/>
    </row>
  </sheetData>
  <mergeCells count="64">
    <mergeCell ref="A46:X46"/>
    <mergeCell ref="A40:A45"/>
    <mergeCell ref="E41:F41"/>
    <mergeCell ref="J41:K41"/>
    <mergeCell ref="E42:F42"/>
    <mergeCell ref="J42:K42"/>
    <mergeCell ref="E43:F43"/>
    <mergeCell ref="J43:K43"/>
    <mergeCell ref="E44:F44"/>
    <mergeCell ref="J44:K44"/>
    <mergeCell ref="E45:F45"/>
    <mergeCell ref="J45:K45"/>
    <mergeCell ref="A34:A39"/>
    <mergeCell ref="E35:F35"/>
    <mergeCell ref="J35:K35"/>
    <mergeCell ref="E36:F36"/>
    <mergeCell ref="J36:K36"/>
    <mergeCell ref="E37:F37"/>
    <mergeCell ref="J37:K37"/>
    <mergeCell ref="E38:F38"/>
    <mergeCell ref="J38:K38"/>
    <mergeCell ref="E39:F39"/>
    <mergeCell ref="J39:K39"/>
    <mergeCell ref="A28:A33"/>
    <mergeCell ref="E29:F29"/>
    <mergeCell ref="J29:K29"/>
    <mergeCell ref="E30:F30"/>
    <mergeCell ref="J30:K30"/>
    <mergeCell ref="E31:F31"/>
    <mergeCell ref="J31:K31"/>
    <mergeCell ref="E32:F32"/>
    <mergeCell ref="J32:K32"/>
    <mergeCell ref="E33:F33"/>
    <mergeCell ref="J33:K33"/>
    <mergeCell ref="A22:A27"/>
    <mergeCell ref="E23:F23"/>
    <mergeCell ref="J23:K23"/>
    <mergeCell ref="E24:F24"/>
    <mergeCell ref="J24:K24"/>
    <mergeCell ref="E25:F25"/>
    <mergeCell ref="J25:K25"/>
    <mergeCell ref="E26:F26"/>
    <mergeCell ref="J26:K26"/>
    <mergeCell ref="E27:F27"/>
    <mergeCell ref="J27:K27"/>
    <mergeCell ref="A16:A21"/>
    <mergeCell ref="E17:F17"/>
    <mergeCell ref="J17:K17"/>
    <mergeCell ref="E18:F18"/>
    <mergeCell ref="J18:K18"/>
    <mergeCell ref="E19:F19"/>
    <mergeCell ref="J19:K19"/>
    <mergeCell ref="E20:F20"/>
    <mergeCell ref="J20:K20"/>
    <mergeCell ref="E21:F21"/>
    <mergeCell ref="J21:K21"/>
    <mergeCell ref="B12:B15"/>
    <mergeCell ref="A9:X9"/>
    <mergeCell ref="C12:H13"/>
    <mergeCell ref="I12:M13"/>
    <mergeCell ref="N12:Q13"/>
    <mergeCell ref="R12:U13"/>
    <mergeCell ref="V12:X13"/>
    <mergeCell ref="A12:A15"/>
  </mergeCells>
  <pageMargins left="0.70866141732283472" right="0.70866141732283472" top="0.74803149606299213" bottom="0.74803149606299213" header="0.31496062992125984" footer="0.31496062992125984"/>
  <pageSetup paperSize="9" scale="60" orientation="landscape" r:id="rId1"/>
  <headerFooter>
    <oddFooter>&amp;L&amp;1#&amp;"Tahoma"&amp;9&amp;KCF022BC2 – Usage restreint</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2FD40-C0F7-4477-8A57-B271925876D5}">
  <dimension ref="A7:AU184"/>
  <sheetViews>
    <sheetView topLeftCell="A114" zoomScale="40" zoomScaleNormal="40" workbookViewId="0">
      <selection activeCell="A184" sqref="A184:AC184"/>
    </sheetView>
  </sheetViews>
  <sheetFormatPr baseColWidth="10" defaultColWidth="8.54296875" defaultRowHeight="14.5" outlineLevelRow="1" x14ac:dyDescent="0.35"/>
  <cols>
    <col min="1" max="1" width="16.54296875" style="307" customWidth="1"/>
    <col min="2" max="2" width="11.453125" style="307" customWidth="1"/>
    <col min="3" max="3" width="12.81640625" style="307" customWidth="1"/>
    <col min="4" max="4" width="14.81640625" style="307" customWidth="1"/>
    <col min="5" max="5" width="13.453125" style="307" customWidth="1"/>
    <col min="6" max="6" width="20.81640625" style="307" customWidth="1"/>
    <col min="7" max="7" width="18.1796875" style="307" customWidth="1"/>
    <col min="8" max="8" width="16.54296875" style="307" customWidth="1"/>
    <col min="9" max="9" width="13.81640625" style="307" customWidth="1"/>
    <col min="10" max="10" width="13.54296875" style="369" customWidth="1"/>
    <col min="11" max="11" width="15.54296875" style="369" customWidth="1"/>
    <col min="12" max="12" width="12.453125" style="307" customWidth="1"/>
    <col min="13" max="13" width="15" style="307" customWidth="1"/>
    <col min="14" max="14" width="13.453125" style="307" customWidth="1"/>
    <col min="15" max="15" width="12.81640625" style="307" customWidth="1"/>
    <col min="16" max="16" width="10.453125" style="307" customWidth="1"/>
    <col min="17" max="18" width="13.453125" style="307" customWidth="1"/>
    <col min="19" max="19" width="14.453125" style="307" customWidth="1"/>
    <col min="20" max="20" width="10.453125" style="307" customWidth="1"/>
    <col min="21" max="21" width="15" style="307" customWidth="1"/>
    <col min="22" max="22" width="13.453125" style="307" customWidth="1"/>
    <col min="23" max="23" width="16.1796875" style="307" customWidth="1"/>
    <col min="24" max="24" width="9.81640625" style="308" customWidth="1"/>
    <col min="25" max="25" width="13.81640625" style="307" customWidth="1"/>
    <col min="26" max="26" width="16.453125" style="370" customWidth="1"/>
    <col min="27" max="27" width="12" style="307" customWidth="1"/>
    <col min="28" max="16384" width="8.54296875" style="307"/>
  </cols>
  <sheetData>
    <row r="7" spans="1:29" ht="19.5" x14ac:dyDescent="0.35">
      <c r="A7" s="720" t="s">
        <v>449</v>
      </c>
      <c r="B7" s="720"/>
      <c r="C7" s="720"/>
      <c r="D7" s="720"/>
      <c r="J7" s="307"/>
      <c r="K7" s="508"/>
      <c r="L7" s="508"/>
      <c r="S7" s="133"/>
      <c r="T7" s="133"/>
      <c r="U7" s="133"/>
      <c r="X7" s="307"/>
      <c r="Z7" s="308"/>
      <c r="AB7" s="509"/>
    </row>
    <row r="8" spans="1:29" x14ac:dyDescent="0.35">
      <c r="J8" s="307"/>
      <c r="K8" s="508"/>
      <c r="L8" s="508"/>
      <c r="X8" s="307"/>
      <c r="Z8" s="308"/>
      <c r="AB8" s="509"/>
    </row>
    <row r="9" spans="1:29" ht="14.5" customHeight="1" x14ac:dyDescent="0.35">
      <c r="A9" s="721" t="s">
        <v>450</v>
      </c>
      <c r="B9" s="721"/>
      <c r="C9" s="721"/>
      <c r="D9" s="721"/>
      <c r="E9" s="721"/>
      <c r="F9" s="721"/>
      <c r="G9" s="721"/>
      <c r="H9" s="721"/>
      <c r="I9" s="721"/>
      <c r="J9" s="721"/>
      <c r="K9" s="721"/>
      <c r="L9" s="721"/>
      <c r="M9" s="721"/>
      <c r="N9" s="721"/>
      <c r="O9" s="721"/>
      <c r="P9" s="721"/>
      <c r="Q9" s="721"/>
      <c r="R9" s="721"/>
      <c r="S9" s="721"/>
      <c r="T9" s="721"/>
      <c r="U9" s="721"/>
      <c r="V9" s="721"/>
      <c r="W9" s="721"/>
      <c r="X9" s="721"/>
      <c r="Y9" s="721"/>
      <c r="Z9" s="721"/>
      <c r="AA9" s="721"/>
      <c r="AB9" s="721"/>
      <c r="AC9" s="721"/>
    </row>
    <row r="10" spans="1:29" x14ac:dyDescent="0.35">
      <c r="J10" s="307"/>
      <c r="K10" s="508"/>
      <c r="L10" s="508"/>
      <c r="X10" s="307"/>
      <c r="Z10" s="308"/>
      <c r="AB10" s="509"/>
    </row>
    <row r="11" spans="1:29" ht="14.5" customHeight="1" x14ac:dyDescent="0.35">
      <c r="C11" s="176"/>
      <c r="D11" s="176"/>
      <c r="E11" s="176"/>
      <c r="F11" s="693" t="s">
        <v>451</v>
      </c>
      <c r="G11" s="176"/>
      <c r="H11" s="176"/>
      <c r="I11" s="176"/>
      <c r="J11" s="176"/>
      <c r="K11" s="371"/>
      <c r="L11" s="371"/>
      <c r="M11" s="372"/>
      <c r="N11" s="176"/>
      <c r="O11" s="176"/>
      <c r="P11" s="176"/>
      <c r="Q11" s="176"/>
      <c r="R11" s="176"/>
      <c r="S11" s="176"/>
      <c r="T11" s="176"/>
      <c r="U11" s="176"/>
      <c r="V11" s="176"/>
      <c r="W11" s="176"/>
      <c r="X11" s="176"/>
      <c r="Y11" s="176"/>
      <c r="Z11" s="335"/>
      <c r="AA11" s="176"/>
      <c r="AB11" s="373"/>
      <c r="AC11" s="176"/>
    </row>
    <row r="12" spans="1:29" ht="14.5" customHeight="1" x14ac:dyDescent="0.35">
      <c r="A12" s="723" t="s">
        <v>452</v>
      </c>
      <c r="B12" s="723" t="s">
        <v>453</v>
      </c>
      <c r="C12" s="693" t="s">
        <v>454</v>
      </c>
      <c r="D12" s="693"/>
      <c r="E12" s="693"/>
      <c r="F12" s="693"/>
      <c r="G12" s="724" t="s">
        <v>469</v>
      </c>
      <c r="H12" s="693"/>
      <c r="I12" s="693"/>
      <c r="J12" s="693"/>
      <c r="K12" s="693"/>
      <c r="L12" s="693"/>
      <c r="M12" s="724" t="s">
        <v>470</v>
      </c>
      <c r="N12" s="693"/>
      <c r="O12" s="693"/>
      <c r="P12" s="693"/>
      <c r="Q12" s="693"/>
      <c r="R12" s="724" t="s">
        <v>471</v>
      </c>
      <c r="S12" s="693"/>
      <c r="T12" s="693"/>
      <c r="U12" s="693"/>
      <c r="V12" s="724" t="s">
        <v>472</v>
      </c>
      <c r="W12" s="693"/>
      <c r="X12" s="693"/>
      <c r="Y12" s="693"/>
      <c r="Z12" s="724" t="s">
        <v>473</v>
      </c>
      <c r="AA12" s="693"/>
      <c r="AB12" s="693"/>
      <c r="AC12" s="724" t="s">
        <v>455</v>
      </c>
    </row>
    <row r="13" spans="1:29" ht="46" customHeight="1" x14ac:dyDescent="0.35">
      <c r="A13" s="723"/>
      <c r="B13" s="723"/>
      <c r="C13" s="311" t="s">
        <v>456</v>
      </c>
      <c r="D13" s="311" t="s">
        <v>485</v>
      </c>
      <c r="E13" s="311" t="s">
        <v>486</v>
      </c>
      <c r="F13" s="722"/>
      <c r="G13" s="725"/>
      <c r="H13" s="722"/>
      <c r="I13" s="722"/>
      <c r="J13" s="722"/>
      <c r="K13" s="722"/>
      <c r="L13" s="722"/>
      <c r="M13" s="725"/>
      <c r="N13" s="722"/>
      <c r="O13" s="722"/>
      <c r="P13" s="722"/>
      <c r="Q13" s="722"/>
      <c r="R13" s="725"/>
      <c r="S13" s="722"/>
      <c r="T13" s="722"/>
      <c r="U13" s="722"/>
      <c r="V13" s="725"/>
      <c r="W13" s="722"/>
      <c r="X13" s="722"/>
      <c r="Y13" s="722"/>
      <c r="Z13" s="725"/>
      <c r="AA13" s="722"/>
      <c r="AB13" s="722"/>
      <c r="AC13" s="725"/>
    </row>
    <row r="14" spans="1:29" ht="57.5" x14ac:dyDescent="0.35">
      <c r="A14" s="723"/>
      <c r="B14" s="723"/>
      <c r="C14" s="312" t="s">
        <v>45</v>
      </c>
      <c r="D14" s="312" t="s">
        <v>45</v>
      </c>
      <c r="E14" s="312" t="s">
        <v>45</v>
      </c>
      <c r="F14" s="312" t="s">
        <v>45</v>
      </c>
      <c r="G14" s="336" t="s">
        <v>45</v>
      </c>
      <c r="H14" s="312" t="s">
        <v>487</v>
      </c>
      <c r="I14" s="312" t="s">
        <v>475</v>
      </c>
      <c r="J14" s="312" t="s">
        <v>476</v>
      </c>
      <c r="K14" s="312" t="s">
        <v>477</v>
      </c>
      <c r="L14" s="312" t="s">
        <v>478</v>
      </c>
      <c r="M14" s="374" t="s">
        <v>45</v>
      </c>
      <c r="N14" s="312" t="s">
        <v>475</v>
      </c>
      <c r="O14" s="312" t="s">
        <v>476</v>
      </c>
      <c r="P14" s="312" t="s">
        <v>477</v>
      </c>
      <c r="Q14" s="312" t="s">
        <v>478</v>
      </c>
      <c r="R14" s="336" t="s">
        <v>45</v>
      </c>
      <c r="S14" s="312" t="s">
        <v>479</v>
      </c>
      <c r="T14" s="312" t="s">
        <v>477</v>
      </c>
      <c r="U14" s="312" t="s">
        <v>478</v>
      </c>
      <c r="V14" s="336" t="s">
        <v>45</v>
      </c>
      <c r="W14" s="312" t="s">
        <v>479</v>
      </c>
      <c r="X14" s="312" t="s">
        <v>477</v>
      </c>
      <c r="Y14" s="312" t="s">
        <v>478</v>
      </c>
      <c r="Z14" s="337" t="s">
        <v>45</v>
      </c>
      <c r="AA14" s="312" t="s">
        <v>480</v>
      </c>
      <c r="AB14" s="312" t="s">
        <v>481</v>
      </c>
      <c r="AC14" s="336" t="s">
        <v>45</v>
      </c>
    </row>
    <row r="15" spans="1:29" s="341" customFormat="1" ht="13.5" customHeight="1" x14ac:dyDescent="0.35">
      <c r="A15" s="696"/>
      <c r="B15" s="696"/>
      <c r="C15" s="375" t="s">
        <v>459</v>
      </c>
      <c r="D15" s="375" t="s">
        <v>459</v>
      </c>
      <c r="E15" s="375" t="s">
        <v>459</v>
      </c>
      <c r="F15" s="375" t="s">
        <v>53</v>
      </c>
      <c r="G15" s="376" t="s">
        <v>482</v>
      </c>
      <c r="H15" s="375" t="s">
        <v>53</v>
      </c>
      <c r="I15" s="375" t="s">
        <v>53</v>
      </c>
      <c r="J15" s="375" t="s">
        <v>53</v>
      </c>
      <c r="K15" s="377" t="s">
        <v>53</v>
      </c>
      <c r="L15" s="377" t="s">
        <v>53</v>
      </c>
      <c r="M15" s="378" t="s">
        <v>482</v>
      </c>
      <c r="N15" s="375" t="s">
        <v>53</v>
      </c>
      <c r="O15" s="375" t="s">
        <v>53</v>
      </c>
      <c r="P15" s="375" t="s">
        <v>53</v>
      </c>
      <c r="Q15" s="375" t="s">
        <v>53</v>
      </c>
      <c r="R15" s="376" t="s">
        <v>482</v>
      </c>
      <c r="S15" s="375" t="s">
        <v>53</v>
      </c>
      <c r="T15" s="375" t="s">
        <v>53</v>
      </c>
      <c r="U15" s="375" t="s">
        <v>53</v>
      </c>
      <c r="V15" s="376" t="s">
        <v>482</v>
      </c>
      <c r="W15" s="375" t="s">
        <v>53</v>
      </c>
      <c r="X15" s="375" t="s">
        <v>53</v>
      </c>
      <c r="Y15" s="375" t="s">
        <v>53</v>
      </c>
      <c r="Z15" s="379" t="s">
        <v>482</v>
      </c>
      <c r="AA15" s="375" t="s">
        <v>53</v>
      </c>
      <c r="AB15" s="380" t="s">
        <v>488</v>
      </c>
      <c r="AC15" s="376" t="s">
        <v>489</v>
      </c>
    </row>
    <row r="16" spans="1:29" x14ac:dyDescent="0.35">
      <c r="A16" s="679" t="s">
        <v>461</v>
      </c>
      <c r="B16" s="381">
        <v>2025</v>
      </c>
      <c r="C16" s="316">
        <v>20884</v>
      </c>
      <c r="D16" s="316">
        <v>500</v>
      </c>
      <c r="E16" s="316">
        <v>6579</v>
      </c>
      <c r="F16" s="382">
        <v>100</v>
      </c>
      <c r="G16" s="342">
        <v>18214.599999999999</v>
      </c>
      <c r="H16" s="367">
        <v>0</v>
      </c>
      <c r="I16" s="367">
        <v>75.7</v>
      </c>
      <c r="J16" s="367">
        <v>24.3</v>
      </c>
      <c r="K16" s="368">
        <v>0</v>
      </c>
      <c r="L16" s="367">
        <v>0</v>
      </c>
      <c r="M16" s="342">
        <v>57185.16</v>
      </c>
      <c r="N16" s="367">
        <v>82.8</v>
      </c>
      <c r="O16" s="367">
        <v>17.2</v>
      </c>
      <c r="P16" s="367">
        <v>0</v>
      </c>
      <c r="Q16" s="367">
        <v>0</v>
      </c>
      <c r="R16" s="344">
        <v>7703.27</v>
      </c>
      <c r="S16" s="345">
        <v>100</v>
      </c>
      <c r="T16" s="345">
        <v>0</v>
      </c>
      <c r="U16" s="345">
        <v>0</v>
      </c>
      <c r="V16" s="344">
        <v>1686.33</v>
      </c>
      <c r="W16" s="345">
        <v>100</v>
      </c>
      <c r="X16" s="345">
        <v>0</v>
      </c>
      <c r="Y16" s="345">
        <v>0</v>
      </c>
      <c r="Z16" s="356">
        <v>7445.6</v>
      </c>
      <c r="AA16" s="367">
        <v>92.6</v>
      </c>
      <c r="AB16" s="368">
        <v>0.37</v>
      </c>
      <c r="AC16" s="383">
        <v>55815.4</v>
      </c>
    </row>
    <row r="17" spans="1:47" x14ac:dyDescent="0.35">
      <c r="A17" s="679"/>
      <c r="B17" s="332">
        <v>2024</v>
      </c>
      <c r="C17" s="320">
        <v>21106</v>
      </c>
      <c r="D17" s="320">
        <v>371.84017</v>
      </c>
      <c r="E17" s="320">
        <v>11060.05393</v>
      </c>
      <c r="F17" s="384">
        <v>100</v>
      </c>
      <c r="G17" s="385">
        <v>53296</v>
      </c>
      <c r="H17" s="350">
        <v>9.1999999999999993</v>
      </c>
      <c r="I17" s="726">
        <v>90.3</v>
      </c>
      <c r="J17" s="726"/>
      <c r="K17" s="351">
        <v>0.01</v>
      </c>
      <c r="L17" s="350">
        <v>0.4</v>
      </c>
      <c r="M17" s="385">
        <v>49460</v>
      </c>
      <c r="N17" s="726">
        <v>100</v>
      </c>
      <c r="O17" s="726"/>
      <c r="P17" s="350">
        <v>0</v>
      </c>
      <c r="Q17" s="350">
        <v>0</v>
      </c>
      <c r="R17" s="353">
        <v>3531.98</v>
      </c>
      <c r="S17" s="354">
        <v>100</v>
      </c>
      <c r="T17" s="354">
        <v>0</v>
      </c>
      <c r="U17" s="354">
        <v>0</v>
      </c>
      <c r="V17" s="353">
        <v>1702.71</v>
      </c>
      <c r="W17" s="354">
        <v>100</v>
      </c>
      <c r="X17" s="354">
        <v>0</v>
      </c>
      <c r="Y17" s="354">
        <v>0</v>
      </c>
      <c r="Z17" s="352">
        <v>10491.5</v>
      </c>
      <c r="AA17" s="350">
        <v>90</v>
      </c>
      <c r="AB17" s="351">
        <v>0.53</v>
      </c>
      <c r="AC17" s="386">
        <v>59191.13</v>
      </c>
    </row>
    <row r="18" spans="1:47" x14ac:dyDescent="0.35">
      <c r="A18" s="679"/>
      <c r="B18" s="332">
        <v>2023</v>
      </c>
      <c r="C18" s="320">
        <v>16883.132428629997</v>
      </c>
      <c r="D18" s="320">
        <v>2155.1066060889998</v>
      </c>
      <c r="E18" s="320">
        <v>10688.355949999999</v>
      </c>
      <c r="F18" s="384">
        <v>99</v>
      </c>
      <c r="G18" s="385">
        <v>41621</v>
      </c>
      <c r="H18" s="350">
        <v>61.4</v>
      </c>
      <c r="I18" s="726">
        <v>37.6</v>
      </c>
      <c r="J18" s="726"/>
      <c r="K18" s="351">
        <v>0.1</v>
      </c>
      <c r="L18" s="350">
        <v>0.9</v>
      </c>
      <c r="M18" s="385">
        <v>32030</v>
      </c>
      <c r="N18" s="726">
        <v>100</v>
      </c>
      <c r="O18" s="726"/>
      <c r="P18" s="350">
        <v>0</v>
      </c>
      <c r="Q18" s="350">
        <v>0</v>
      </c>
      <c r="R18" s="353">
        <v>4637</v>
      </c>
      <c r="S18" s="354">
        <v>100</v>
      </c>
      <c r="T18" s="354">
        <v>0</v>
      </c>
      <c r="U18" s="354">
        <v>0</v>
      </c>
      <c r="V18" s="353">
        <v>2151</v>
      </c>
      <c r="W18" s="354">
        <v>100</v>
      </c>
      <c r="X18" s="354">
        <v>0</v>
      </c>
      <c r="Y18" s="354">
        <v>0</v>
      </c>
      <c r="Z18" s="352">
        <v>17631</v>
      </c>
      <c r="AA18" s="350">
        <v>82</v>
      </c>
      <c r="AB18" s="351">
        <v>0.81</v>
      </c>
      <c r="AC18" s="386">
        <v>46833.721069157516</v>
      </c>
    </row>
    <row r="19" spans="1:47" x14ac:dyDescent="0.35">
      <c r="A19" s="679"/>
      <c r="B19" s="332">
        <v>2022</v>
      </c>
      <c r="C19" s="320">
        <v>20899</v>
      </c>
      <c r="D19" s="320">
        <v>3229</v>
      </c>
      <c r="E19" s="320">
        <v>9871</v>
      </c>
      <c r="F19" s="384">
        <v>99</v>
      </c>
      <c r="G19" s="385">
        <v>52673</v>
      </c>
      <c r="H19" s="350">
        <v>44</v>
      </c>
      <c r="I19" s="726">
        <v>53.6</v>
      </c>
      <c r="J19" s="726"/>
      <c r="K19" s="351">
        <v>0.2</v>
      </c>
      <c r="L19" s="350">
        <v>2.2000000000000002</v>
      </c>
      <c r="M19" s="385">
        <v>79641</v>
      </c>
      <c r="N19" s="726">
        <v>100</v>
      </c>
      <c r="O19" s="726"/>
      <c r="P19" s="350">
        <v>0</v>
      </c>
      <c r="Q19" s="350">
        <v>0</v>
      </c>
      <c r="R19" s="353" t="s">
        <v>334</v>
      </c>
      <c r="S19" s="354" t="s">
        <v>334</v>
      </c>
      <c r="T19" s="354" t="s">
        <v>334</v>
      </c>
      <c r="U19" s="354" t="s">
        <v>334</v>
      </c>
      <c r="V19" s="353" t="s">
        <v>334</v>
      </c>
      <c r="W19" s="354" t="s">
        <v>334</v>
      </c>
      <c r="X19" s="354" t="s">
        <v>334</v>
      </c>
      <c r="Y19" s="354" t="s">
        <v>334</v>
      </c>
      <c r="Z19" s="352">
        <v>16212</v>
      </c>
      <c r="AA19" s="350">
        <v>90</v>
      </c>
      <c r="AB19" s="351">
        <v>0.82</v>
      </c>
      <c r="AC19" s="386">
        <v>38999</v>
      </c>
    </row>
    <row r="20" spans="1:47" x14ac:dyDescent="0.35">
      <c r="A20" s="679"/>
      <c r="B20" s="332">
        <v>2021</v>
      </c>
      <c r="C20" s="320">
        <v>25071</v>
      </c>
      <c r="D20" s="320">
        <v>3823</v>
      </c>
      <c r="E20" s="320">
        <v>9616</v>
      </c>
      <c r="F20" s="384">
        <v>99</v>
      </c>
      <c r="G20" s="385">
        <v>31791</v>
      </c>
      <c r="H20" s="350">
        <v>51.3</v>
      </c>
      <c r="I20" s="726">
        <v>48</v>
      </c>
      <c r="J20" s="726"/>
      <c r="K20" s="351">
        <v>0.4</v>
      </c>
      <c r="L20" s="350">
        <v>0.3</v>
      </c>
      <c r="M20" s="385">
        <v>65024</v>
      </c>
      <c r="N20" s="726">
        <v>100</v>
      </c>
      <c r="O20" s="726"/>
      <c r="P20" s="350">
        <v>0</v>
      </c>
      <c r="Q20" s="350">
        <v>0</v>
      </c>
      <c r="R20" s="353" t="s">
        <v>334</v>
      </c>
      <c r="S20" s="354" t="s">
        <v>334</v>
      </c>
      <c r="T20" s="354" t="s">
        <v>334</v>
      </c>
      <c r="U20" s="354" t="s">
        <v>334</v>
      </c>
      <c r="V20" s="353" t="s">
        <v>334</v>
      </c>
      <c r="W20" s="354" t="s">
        <v>334</v>
      </c>
      <c r="X20" s="354" t="s">
        <v>334</v>
      </c>
      <c r="Y20" s="354" t="s">
        <v>334</v>
      </c>
      <c r="Z20" s="352">
        <v>8019</v>
      </c>
      <c r="AA20" s="350">
        <v>72</v>
      </c>
      <c r="AB20" s="351">
        <v>0.41</v>
      </c>
      <c r="AC20" s="386">
        <v>37090</v>
      </c>
    </row>
    <row r="21" spans="1:47" x14ac:dyDescent="0.35">
      <c r="A21" s="679"/>
      <c r="B21" s="388">
        <v>2020</v>
      </c>
      <c r="C21" s="389">
        <v>26519</v>
      </c>
      <c r="D21" s="389">
        <v>3974</v>
      </c>
      <c r="E21" s="389">
        <v>9390</v>
      </c>
      <c r="F21" s="388">
        <v>90</v>
      </c>
      <c r="G21" s="385">
        <v>30354</v>
      </c>
      <c r="H21" s="350">
        <v>71</v>
      </c>
      <c r="I21" s="726">
        <v>28.3</v>
      </c>
      <c r="J21" s="726"/>
      <c r="K21" s="350">
        <v>0.6</v>
      </c>
      <c r="L21" s="350">
        <v>0.1</v>
      </c>
      <c r="M21" s="385">
        <v>53782</v>
      </c>
      <c r="N21" s="726">
        <v>100</v>
      </c>
      <c r="O21" s="726"/>
      <c r="P21" s="350">
        <v>0</v>
      </c>
      <c r="Q21" s="350">
        <v>0</v>
      </c>
      <c r="R21" s="353" t="s">
        <v>334</v>
      </c>
      <c r="S21" s="354" t="s">
        <v>334</v>
      </c>
      <c r="T21" s="354" t="s">
        <v>334</v>
      </c>
      <c r="U21" s="354" t="s">
        <v>334</v>
      </c>
      <c r="V21" s="353" t="s">
        <v>334</v>
      </c>
      <c r="W21" s="354" t="s">
        <v>334</v>
      </c>
      <c r="X21" s="354" t="s">
        <v>334</v>
      </c>
      <c r="Y21" s="354" t="s">
        <v>334</v>
      </c>
      <c r="Z21" s="352">
        <v>23454</v>
      </c>
      <c r="AA21" s="350">
        <v>69</v>
      </c>
      <c r="AB21" s="390">
        <v>1.19</v>
      </c>
      <c r="AC21" s="386">
        <v>62235</v>
      </c>
    </row>
    <row r="22" spans="1:47" x14ac:dyDescent="0.35">
      <c r="A22" s="679"/>
      <c r="B22" s="388">
        <v>2019</v>
      </c>
      <c r="C22" s="389">
        <v>31708</v>
      </c>
      <c r="D22" s="389">
        <v>2718</v>
      </c>
      <c r="E22" s="389">
        <v>10390</v>
      </c>
      <c r="F22" s="388">
        <v>86</v>
      </c>
      <c r="G22" s="385">
        <v>19724</v>
      </c>
      <c r="H22" s="350">
        <v>44.3</v>
      </c>
      <c r="I22" s="726">
        <v>50.6</v>
      </c>
      <c r="J22" s="726"/>
      <c r="K22" s="350">
        <v>2.8</v>
      </c>
      <c r="L22" s="350">
        <v>2.2999999999999998</v>
      </c>
      <c r="M22" s="385">
        <v>109168</v>
      </c>
      <c r="N22" s="726">
        <v>84.8</v>
      </c>
      <c r="O22" s="726"/>
      <c r="P22" s="350">
        <v>15.2</v>
      </c>
      <c r="Q22" s="350">
        <v>0</v>
      </c>
      <c r="R22" s="353" t="s">
        <v>334</v>
      </c>
      <c r="S22" s="354" t="s">
        <v>334</v>
      </c>
      <c r="T22" s="354" t="s">
        <v>334</v>
      </c>
      <c r="U22" s="354" t="s">
        <v>334</v>
      </c>
      <c r="V22" s="353" t="s">
        <v>334</v>
      </c>
      <c r="W22" s="354" t="s">
        <v>334</v>
      </c>
      <c r="X22" s="354" t="s">
        <v>334</v>
      </c>
      <c r="Y22" s="354" t="s">
        <v>334</v>
      </c>
      <c r="Z22" s="352">
        <v>55268</v>
      </c>
      <c r="AA22" s="350">
        <v>48</v>
      </c>
      <c r="AB22" s="390">
        <v>2.89</v>
      </c>
      <c r="AC22" s="386">
        <v>74874</v>
      </c>
    </row>
    <row r="23" spans="1:47" x14ac:dyDescent="0.35">
      <c r="A23" s="678"/>
      <c r="B23" s="388">
        <v>2015</v>
      </c>
      <c r="C23" s="389">
        <v>28092</v>
      </c>
      <c r="D23" s="389">
        <v>3161</v>
      </c>
      <c r="E23" s="389">
        <v>7813</v>
      </c>
      <c r="F23" s="388">
        <v>1</v>
      </c>
      <c r="G23" s="385">
        <v>20939</v>
      </c>
      <c r="H23" s="350" t="s">
        <v>334</v>
      </c>
      <c r="I23" s="726" t="s">
        <v>334</v>
      </c>
      <c r="J23" s="726"/>
      <c r="K23" s="350" t="s">
        <v>334</v>
      </c>
      <c r="L23" s="350" t="s">
        <v>334</v>
      </c>
      <c r="M23" s="385">
        <v>96269</v>
      </c>
      <c r="N23" s="726" t="s">
        <v>334</v>
      </c>
      <c r="O23" s="726"/>
      <c r="P23" s="350" t="s">
        <v>334</v>
      </c>
      <c r="Q23" s="350" t="s">
        <v>334</v>
      </c>
      <c r="R23" s="353" t="s">
        <v>334</v>
      </c>
      <c r="S23" s="354" t="s">
        <v>334</v>
      </c>
      <c r="T23" s="354" t="s">
        <v>334</v>
      </c>
      <c r="U23" s="354" t="s">
        <v>334</v>
      </c>
      <c r="V23" s="353" t="s">
        <v>334</v>
      </c>
      <c r="W23" s="354" t="s">
        <v>334</v>
      </c>
      <c r="X23" s="354" t="s">
        <v>334</v>
      </c>
      <c r="Y23" s="354" t="s">
        <v>334</v>
      </c>
      <c r="Z23" s="352" t="s">
        <v>334</v>
      </c>
      <c r="AA23" s="350" t="s">
        <v>334</v>
      </c>
      <c r="AB23" s="390" t="s">
        <v>334</v>
      </c>
      <c r="AC23" s="386">
        <v>55760</v>
      </c>
    </row>
    <row r="24" spans="1:47" x14ac:dyDescent="0.35">
      <c r="A24" s="679" t="s">
        <v>462</v>
      </c>
      <c r="B24" s="381">
        <v>2025</v>
      </c>
      <c r="C24" s="316">
        <v>6734</v>
      </c>
      <c r="D24" s="316">
        <v>15</v>
      </c>
      <c r="E24" s="316">
        <v>95</v>
      </c>
      <c r="F24" s="382">
        <v>100</v>
      </c>
      <c r="G24" s="342">
        <v>49624.1</v>
      </c>
      <c r="H24" s="367">
        <v>45.5</v>
      </c>
      <c r="I24" s="367">
        <v>20.8</v>
      </c>
      <c r="J24" s="367">
        <v>33.6</v>
      </c>
      <c r="K24" s="368">
        <v>0</v>
      </c>
      <c r="L24" s="367">
        <v>0</v>
      </c>
      <c r="M24" s="342">
        <v>163594.71</v>
      </c>
      <c r="N24" s="367">
        <v>100</v>
      </c>
      <c r="O24" s="367">
        <v>0</v>
      </c>
      <c r="P24" s="367">
        <v>0</v>
      </c>
      <c r="Q24" s="367">
        <v>0</v>
      </c>
      <c r="R24" s="344">
        <v>13026.58</v>
      </c>
      <c r="S24" s="345">
        <v>100</v>
      </c>
      <c r="T24" s="345">
        <v>0</v>
      </c>
      <c r="U24" s="345">
        <v>0</v>
      </c>
      <c r="V24" s="344">
        <v>1749.5</v>
      </c>
      <c r="W24" s="345">
        <v>100</v>
      </c>
      <c r="X24" s="345">
        <v>0</v>
      </c>
      <c r="Y24" s="345">
        <v>0</v>
      </c>
      <c r="Z24" s="356">
        <v>7531.1</v>
      </c>
      <c r="AA24" s="367">
        <v>78.8</v>
      </c>
      <c r="AB24" s="368">
        <v>1.0900000000000001</v>
      </c>
      <c r="AC24" s="383">
        <v>19681.099999999999</v>
      </c>
    </row>
    <row r="25" spans="1:47" x14ac:dyDescent="0.35">
      <c r="A25" s="679"/>
      <c r="B25" s="332">
        <v>2024</v>
      </c>
      <c r="C25" s="320">
        <v>8147</v>
      </c>
      <c r="D25" s="320">
        <v>924</v>
      </c>
      <c r="E25" s="320">
        <v>826.60906</v>
      </c>
      <c r="F25" s="384">
        <v>100</v>
      </c>
      <c r="G25" s="385">
        <v>2896</v>
      </c>
      <c r="H25" s="350">
        <v>69.099999999999994</v>
      </c>
      <c r="I25" s="726">
        <v>30.9</v>
      </c>
      <c r="J25" s="726"/>
      <c r="K25" s="390">
        <v>0</v>
      </c>
      <c r="L25" s="350">
        <v>0</v>
      </c>
      <c r="M25" s="385">
        <v>139272</v>
      </c>
      <c r="N25" s="726">
        <v>100</v>
      </c>
      <c r="O25" s="726"/>
      <c r="P25" s="350">
        <v>0</v>
      </c>
      <c r="Q25" s="350">
        <v>0</v>
      </c>
      <c r="R25" s="353">
        <v>2861.7034674233178</v>
      </c>
      <c r="S25" s="354">
        <v>100</v>
      </c>
      <c r="T25" s="354">
        <v>0</v>
      </c>
      <c r="U25" s="354">
        <v>0</v>
      </c>
      <c r="V25" s="353">
        <v>4264.18</v>
      </c>
      <c r="W25" s="354">
        <v>100</v>
      </c>
      <c r="X25" s="354">
        <v>0</v>
      </c>
      <c r="Y25" s="354">
        <v>0</v>
      </c>
      <c r="Z25" s="352">
        <v>6891.3</v>
      </c>
      <c r="AA25" s="350">
        <v>56</v>
      </c>
      <c r="AB25" s="351">
        <v>0.98</v>
      </c>
      <c r="AC25" s="386">
        <v>20389.14</v>
      </c>
    </row>
    <row r="26" spans="1:47" x14ac:dyDescent="0.35">
      <c r="A26" s="679"/>
      <c r="B26" s="332">
        <v>2023</v>
      </c>
      <c r="C26" s="320">
        <v>8321.8858419982389</v>
      </c>
      <c r="D26" s="320">
        <v>1046.85919896</v>
      </c>
      <c r="E26" s="320">
        <v>475.94041949999996</v>
      </c>
      <c r="F26" s="384">
        <v>100</v>
      </c>
      <c r="G26" s="385">
        <v>6995</v>
      </c>
      <c r="H26" s="350">
        <v>29.6</v>
      </c>
      <c r="I26" s="726">
        <v>70.38000000000001</v>
      </c>
      <c r="J26" s="726"/>
      <c r="K26" s="390">
        <v>0.02</v>
      </c>
      <c r="L26" s="350">
        <v>0</v>
      </c>
      <c r="M26" s="385">
        <v>130772</v>
      </c>
      <c r="N26" s="726">
        <v>100</v>
      </c>
      <c r="O26" s="726"/>
      <c r="P26" s="350">
        <v>0</v>
      </c>
      <c r="Q26" s="350">
        <v>0</v>
      </c>
      <c r="R26" s="353">
        <v>2362</v>
      </c>
      <c r="S26" s="354">
        <v>100</v>
      </c>
      <c r="T26" s="354">
        <v>0</v>
      </c>
      <c r="U26" s="354">
        <v>0</v>
      </c>
      <c r="V26" s="353">
        <v>2999</v>
      </c>
      <c r="W26" s="354">
        <v>100</v>
      </c>
      <c r="X26" s="354">
        <v>0</v>
      </c>
      <c r="Y26" s="354">
        <v>0</v>
      </c>
      <c r="Z26" s="352">
        <v>8229</v>
      </c>
      <c r="AA26" s="350">
        <v>67</v>
      </c>
      <c r="AB26" s="351">
        <v>1.06</v>
      </c>
      <c r="AC26" s="386">
        <v>22938.053604747001</v>
      </c>
    </row>
    <row r="27" spans="1:47" x14ac:dyDescent="0.35">
      <c r="A27" s="679"/>
      <c r="B27" s="332">
        <v>2022</v>
      </c>
      <c r="C27" s="320">
        <v>13459</v>
      </c>
      <c r="D27" s="320">
        <v>1731</v>
      </c>
      <c r="E27" s="320">
        <v>458</v>
      </c>
      <c r="F27" s="384">
        <v>100</v>
      </c>
      <c r="G27" s="385">
        <v>11545</v>
      </c>
      <c r="H27" s="350">
        <v>20.5</v>
      </c>
      <c r="I27" s="726">
        <v>79.5</v>
      </c>
      <c r="J27" s="726"/>
      <c r="K27" s="350">
        <v>0</v>
      </c>
      <c r="L27" s="350">
        <v>0</v>
      </c>
      <c r="M27" s="385">
        <v>143854</v>
      </c>
      <c r="N27" s="726">
        <v>100</v>
      </c>
      <c r="O27" s="726"/>
      <c r="P27" s="350">
        <v>0</v>
      </c>
      <c r="Q27" s="350">
        <v>0</v>
      </c>
      <c r="R27" s="353" t="s">
        <v>334</v>
      </c>
      <c r="S27" s="354" t="s">
        <v>334</v>
      </c>
      <c r="T27" s="354" t="s">
        <v>334</v>
      </c>
      <c r="U27" s="354" t="s">
        <v>334</v>
      </c>
      <c r="V27" s="353" t="s">
        <v>334</v>
      </c>
      <c r="W27" s="354" t="s">
        <v>334</v>
      </c>
      <c r="X27" s="354" t="s">
        <v>334</v>
      </c>
      <c r="Y27" s="354" t="s">
        <v>334</v>
      </c>
      <c r="Z27" s="352">
        <v>10290</v>
      </c>
      <c r="AA27" s="350">
        <v>68</v>
      </c>
      <c r="AB27" s="351">
        <v>1.38</v>
      </c>
      <c r="AC27" s="386">
        <v>15803</v>
      </c>
      <c r="AD27" s="326"/>
      <c r="AE27" s="327"/>
      <c r="AF27" s="327"/>
      <c r="AG27" s="327"/>
      <c r="AH27" s="328"/>
      <c r="AI27" s="326"/>
      <c r="AJ27" s="326"/>
      <c r="AK27" s="326"/>
      <c r="AL27" s="326"/>
      <c r="AM27" s="326"/>
      <c r="AN27" s="326"/>
      <c r="AO27" s="326"/>
      <c r="AP27" s="326"/>
      <c r="AQ27" s="326"/>
      <c r="AR27" s="326"/>
      <c r="AS27" s="329"/>
      <c r="AT27" s="326"/>
      <c r="AU27" s="326"/>
    </row>
    <row r="28" spans="1:47" x14ac:dyDescent="0.35">
      <c r="A28" s="679"/>
      <c r="B28" s="332">
        <v>2021</v>
      </c>
      <c r="C28" s="320">
        <v>16029</v>
      </c>
      <c r="D28" s="320">
        <v>2759</v>
      </c>
      <c r="E28" s="320">
        <v>561</v>
      </c>
      <c r="F28" s="384">
        <v>100</v>
      </c>
      <c r="G28" s="385">
        <v>11745</v>
      </c>
      <c r="H28" s="351">
        <v>40.700000000000003</v>
      </c>
      <c r="I28" s="726">
        <v>59.4</v>
      </c>
      <c r="J28" s="726"/>
      <c r="K28" s="350">
        <v>0</v>
      </c>
      <c r="L28" s="350">
        <v>0</v>
      </c>
      <c r="M28" s="385">
        <v>222508</v>
      </c>
      <c r="N28" s="726">
        <v>100</v>
      </c>
      <c r="O28" s="726"/>
      <c r="P28" s="350">
        <v>0</v>
      </c>
      <c r="Q28" s="350">
        <v>0</v>
      </c>
      <c r="R28" s="353" t="s">
        <v>334</v>
      </c>
      <c r="S28" s="354" t="s">
        <v>334</v>
      </c>
      <c r="T28" s="354" t="s">
        <v>334</v>
      </c>
      <c r="U28" s="354" t="s">
        <v>334</v>
      </c>
      <c r="V28" s="353" t="s">
        <v>334</v>
      </c>
      <c r="W28" s="354" t="s">
        <v>334</v>
      </c>
      <c r="X28" s="354" t="s">
        <v>334</v>
      </c>
      <c r="Y28" s="354" t="s">
        <v>334</v>
      </c>
      <c r="Z28" s="352">
        <v>7592</v>
      </c>
      <c r="AA28" s="350">
        <v>34</v>
      </c>
      <c r="AB28" s="391">
        <v>1.1000000000000001</v>
      </c>
      <c r="AC28" s="386">
        <v>37789</v>
      </c>
      <c r="AD28" s="326"/>
      <c r="AE28" s="327"/>
      <c r="AF28" s="327"/>
      <c r="AG28" s="327"/>
      <c r="AH28" s="328"/>
      <c r="AI28" s="326"/>
      <c r="AJ28" s="326"/>
      <c r="AK28" s="326"/>
      <c r="AL28" s="326"/>
      <c r="AM28" s="326"/>
      <c r="AN28" s="326"/>
      <c r="AO28" s="326"/>
      <c r="AP28" s="326"/>
      <c r="AQ28" s="326"/>
      <c r="AR28" s="326"/>
      <c r="AS28" s="329"/>
      <c r="AT28" s="326"/>
      <c r="AU28" s="326"/>
    </row>
    <row r="29" spans="1:47" x14ac:dyDescent="0.35">
      <c r="A29" s="679"/>
      <c r="B29" s="392">
        <v>2020</v>
      </c>
      <c r="C29" s="363">
        <v>14676</v>
      </c>
      <c r="D29" s="363">
        <v>3689</v>
      </c>
      <c r="E29" s="363">
        <v>930</v>
      </c>
      <c r="F29" s="384">
        <v>100</v>
      </c>
      <c r="G29" s="393">
        <v>16013</v>
      </c>
      <c r="H29" s="360">
        <v>15.7</v>
      </c>
      <c r="I29" s="726">
        <v>81.599999999999994</v>
      </c>
      <c r="J29" s="726"/>
      <c r="K29" s="360">
        <v>2.8</v>
      </c>
      <c r="L29" s="360">
        <v>0</v>
      </c>
      <c r="M29" s="393">
        <v>63730</v>
      </c>
      <c r="N29" s="726">
        <v>100</v>
      </c>
      <c r="O29" s="726"/>
      <c r="P29" s="360">
        <v>0</v>
      </c>
      <c r="Q29" s="360">
        <v>0</v>
      </c>
      <c r="R29" s="362" t="s">
        <v>334</v>
      </c>
      <c r="S29" s="364" t="s">
        <v>334</v>
      </c>
      <c r="T29" s="364" t="s">
        <v>334</v>
      </c>
      <c r="U29" s="364" t="s">
        <v>334</v>
      </c>
      <c r="V29" s="362" t="s">
        <v>334</v>
      </c>
      <c r="W29" s="364" t="s">
        <v>334</v>
      </c>
      <c r="X29" s="364" t="s">
        <v>334</v>
      </c>
      <c r="Y29" s="364" t="s">
        <v>334</v>
      </c>
      <c r="Z29" s="361">
        <v>6270</v>
      </c>
      <c r="AA29" s="360">
        <v>57</v>
      </c>
      <c r="AB29" s="394">
        <v>0.94</v>
      </c>
      <c r="AC29" s="395">
        <v>31603</v>
      </c>
      <c r="AD29" s="326"/>
      <c r="AE29" s="327"/>
      <c r="AF29" s="327"/>
      <c r="AG29" s="327"/>
      <c r="AH29" s="328"/>
      <c r="AI29" s="326"/>
      <c r="AJ29" s="326"/>
      <c r="AK29" s="326"/>
      <c r="AL29" s="326"/>
      <c r="AM29" s="326"/>
      <c r="AN29" s="326"/>
      <c r="AO29" s="326"/>
      <c r="AP29" s="326"/>
      <c r="AQ29" s="326"/>
      <c r="AR29" s="326"/>
      <c r="AS29" s="329"/>
      <c r="AT29" s="326"/>
      <c r="AU29" s="326"/>
    </row>
    <row r="30" spans="1:47" ht="14.5" customHeight="1" outlineLevel="1" x14ac:dyDescent="0.35">
      <c r="A30" s="679"/>
      <c r="B30" s="392">
        <v>2019</v>
      </c>
      <c r="C30" s="363">
        <v>17953</v>
      </c>
      <c r="D30" s="363">
        <v>4087</v>
      </c>
      <c r="E30" s="363">
        <v>865</v>
      </c>
      <c r="F30" s="384">
        <v>100</v>
      </c>
      <c r="G30" s="393">
        <v>19426</v>
      </c>
      <c r="H30" s="360">
        <v>27.3</v>
      </c>
      <c r="I30" s="726">
        <v>68.8</v>
      </c>
      <c r="J30" s="726"/>
      <c r="K30" s="360">
        <v>4</v>
      </c>
      <c r="L30" s="360">
        <v>0</v>
      </c>
      <c r="M30" s="393">
        <v>173509</v>
      </c>
      <c r="N30" s="726">
        <v>100</v>
      </c>
      <c r="O30" s="726"/>
      <c r="P30" s="360">
        <v>0</v>
      </c>
      <c r="Q30" s="360">
        <v>0</v>
      </c>
      <c r="R30" s="362" t="s">
        <v>334</v>
      </c>
      <c r="S30" s="364" t="s">
        <v>334</v>
      </c>
      <c r="T30" s="364" t="s">
        <v>334</v>
      </c>
      <c r="U30" s="364" t="s">
        <v>334</v>
      </c>
      <c r="V30" s="362" t="s">
        <v>334</v>
      </c>
      <c r="W30" s="364" t="s">
        <v>334</v>
      </c>
      <c r="X30" s="364" t="s">
        <v>334</v>
      </c>
      <c r="Y30" s="364" t="s">
        <v>334</v>
      </c>
      <c r="Z30" s="361">
        <v>11173</v>
      </c>
      <c r="AA30" s="360">
        <v>79</v>
      </c>
      <c r="AB30" s="394">
        <v>3.11</v>
      </c>
      <c r="AC30" s="395">
        <v>57841</v>
      </c>
    </row>
    <row r="31" spans="1:47" ht="14.5" customHeight="1" outlineLevel="1" x14ac:dyDescent="0.35">
      <c r="A31" s="678"/>
      <c r="B31" s="392">
        <v>2015</v>
      </c>
      <c r="C31" s="363">
        <v>9987</v>
      </c>
      <c r="D31" s="363">
        <v>7651</v>
      </c>
      <c r="E31" s="363">
        <v>6943</v>
      </c>
      <c r="F31" s="384">
        <v>100</v>
      </c>
      <c r="G31" s="393">
        <v>25674</v>
      </c>
      <c r="H31" s="360" t="s">
        <v>334</v>
      </c>
      <c r="I31" s="726" t="s">
        <v>334</v>
      </c>
      <c r="J31" s="726"/>
      <c r="K31" s="360" t="s">
        <v>334</v>
      </c>
      <c r="L31" s="360" t="s">
        <v>334</v>
      </c>
      <c r="M31" s="393">
        <v>146900</v>
      </c>
      <c r="N31" s="726" t="s">
        <v>334</v>
      </c>
      <c r="O31" s="726"/>
      <c r="P31" s="360" t="s">
        <v>334</v>
      </c>
      <c r="Q31" s="360" t="s">
        <v>334</v>
      </c>
      <c r="R31" s="362" t="s">
        <v>334</v>
      </c>
      <c r="S31" s="364" t="s">
        <v>334</v>
      </c>
      <c r="T31" s="364" t="s">
        <v>334</v>
      </c>
      <c r="U31" s="364" t="s">
        <v>334</v>
      </c>
      <c r="V31" s="362" t="s">
        <v>334</v>
      </c>
      <c r="W31" s="364" t="s">
        <v>334</v>
      </c>
      <c r="X31" s="364" t="s">
        <v>334</v>
      </c>
      <c r="Y31" s="364" t="s">
        <v>334</v>
      </c>
      <c r="Z31" s="361" t="s">
        <v>334</v>
      </c>
      <c r="AA31" s="360" t="s">
        <v>334</v>
      </c>
      <c r="AB31" s="394" t="s">
        <v>334</v>
      </c>
      <c r="AC31" s="395">
        <v>21272</v>
      </c>
    </row>
    <row r="32" spans="1:47" ht="14.5" customHeight="1" outlineLevel="1" x14ac:dyDescent="0.35">
      <c r="A32" s="731" t="s">
        <v>490</v>
      </c>
      <c r="B32" s="396">
        <v>2025</v>
      </c>
      <c r="C32" s="316">
        <v>3269</v>
      </c>
      <c r="D32" s="316">
        <v>1375</v>
      </c>
      <c r="E32" s="316">
        <v>100</v>
      </c>
      <c r="F32" s="382">
        <v>100</v>
      </c>
      <c r="G32" s="342">
        <v>2872.39</v>
      </c>
      <c r="H32" s="510">
        <v>0</v>
      </c>
      <c r="I32" s="367">
        <v>98.2</v>
      </c>
      <c r="J32" s="367">
        <v>1.3</v>
      </c>
      <c r="K32" s="368">
        <v>0.4</v>
      </c>
      <c r="L32" s="367">
        <v>0.1</v>
      </c>
      <c r="M32" s="342">
        <v>6588</v>
      </c>
      <c r="N32" s="367">
        <v>100</v>
      </c>
      <c r="O32" s="367">
        <v>0</v>
      </c>
      <c r="P32" s="367">
        <v>0</v>
      </c>
      <c r="Q32" s="367">
        <v>0</v>
      </c>
      <c r="R32" s="344">
        <v>4658</v>
      </c>
      <c r="S32" s="345">
        <v>100</v>
      </c>
      <c r="T32" s="345">
        <v>0</v>
      </c>
      <c r="U32" s="345">
        <v>0</v>
      </c>
      <c r="V32" s="511">
        <v>0</v>
      </c>
      <c r="W32" s="345">
        <v>0</v>
      </c>
      <c r="X32" s="345">
        <v>0</v>
      </c>
      <c r="Y32" s="345">
        <v>0</v>
      </c>
      <c r="Z32" s="356">
        <v>1829.3</v>
      </c>
      <c r="AA32" s="367">
        <v>94.8</v>
      </c>
      <c r="AB32" s="368">
        <v>0.56000000000000005</v>
      </c>
      <c r="AC32" s="383">
        <v>5063.6000000000004</v>
      </c>
    </row>
    <row r="33" spans="1:31" outlineLevel="1" x14ac:dyDescent="0.35">
      <c r="A33" s="729"/>
      <c r="B33" s="332">
        <v>2024</v>
      </c>
      <c r="C33" s="320">
        <v>3410</v>
      </c>
      <c r="D33" s="332">
        <v>1378.7047</v>
      </c>
      <c r="E33" s="320">
        <v>100.55364999999999</v>
      </c>
      <c r="F33" s="332">
        <v>100</v>
      </c>
      <c r="G33" s="385">
        <v>10338</v>
      </c>
      <c r="H33" s="332">
        <v>0</v>
      </c>
      <c r="I33" s="726">
        <v>99.7</v>
      </c>
      <c r="J33" s="726"/>
      <c r="K33" s="351">
        <v>0.2</v>
      </c>
      <c r="L33" s="387">
        <v>0.1</v>
      </c>
      <c r="M33" s="385">
        <v>18507.3</v>
      </c>
      <c r="N33" s="726">
        <v>100</v>
      </c>
      <c r="O33" s="726"/>
      <c r="P33" s="332">
        <v>0</v>
      </c>
      <c r="Q33" s="332">
        <v>0</v>
      </c>
      <c r="R33" s="353">
        <v>1416.9560013648445</v>
      </c>
      <c r="S33" s="332">
        <v>100</v>
      </c>
      <c r="T33" s="332">
        <v>0</v>
      </c>
      <c r="U33" s="332">
        <v>0</v>
      </c>
      <c r="V33" s="353">
        <v>1142.9027210355987</v>
      </c>
      <c r="W33" s="332">
        <v>100</v>
      </c>
      <c r="X33" s="332">
        <v>0</v>
      </c>
      <c r="Y33" s="332">
        <v>0</v>
      </c>
      <c r="Z33" s="397">
        <v>1777</v>
      </c>
      <c r="AA33" s="332">
        <v>53</v>
      </c>
      <c r="AB33" s="391">
        <v>0.51</v>
      </c>
      <c r="AC33" s="397">
        <v>7848.1799999999994</v>
      </c>
    </row>
    <row r="34" spans="1:31" outlineLevel="1" x14ac:dyDescent="0.35">
      <c r="A34" s="729"/>
      <c r="B34" s="332">
        <v>2023</v>
      </c>
      <c r="C34" s="320">
        <v>2865.8517207150189</v>
      </c>
      <c r="D34" s="332">
        <v>1357.3779999999999</v>
      </c>
      <c r="E34" s="320">
        <v>146.76599999999999</v>
      </c>
      <c r="F34" s="332">
        <v>100</v>
      </c>
      <c r="G34" s="385">
        <v>7937.25</v>
      </c>
      <c r="H34" s="332">
        <v>0</v>
      </c>
      <c r="I34" s="726">
        <v>98.6</v>
      </c>
      <c r="J34" s="726"/>
      <c r="K34" s="351">
        <v>0.9</v>
      </c>
      <c r="L34" s="387">
        <v>0.5</v>
      </c>
      <c r="M34" s="385">
        <v>32214.58</v>
      </c>
      <c r="N34" s="726">
        <v>100</v>
      </c>
      <c r="O34" s="726"/>
      <c r="P34" s="332">
        <v>0</v>
      </c>
      <c r="Q34" s="332">
        <v>0</v>
      </c>
      <c r="R34" s="353">
        <v>1171.3037014267099</v>
      </c>
      <c r="S34" s="332">
        <v>100</v>
      </c>
      <c r="T34" s="332">
        <v>0</v>
      </c>
      <c r="U34" s="332">
        <v>0</v>
      </c>
      <c r="V34" s="353">
        <v>834.35532117509661</v>
      </c>
      <c r="W34" s="332">
        <v>100</v>
      </c>
      <c r="X34" s="332">
        <v>0</v>
      </c>
      <c r="Y34" s="332">
        <v>0</v>
      </c>
      <c r="Z34" s="397">
        <v>3307.1588091619319</v>
      </c>
      <c r="AA34" s="332">
        <v>78</v>
      </c>
      <c r="AB34" s="391">
        <v>0.86079094460227279</v>
      </c>
      <c r="AC34" s="397">
        <v>5245.2023979381893</v>
      </c>
    </row>
    <row r="35" spans="1:31" outlineLevel="1" x14ac:dyDescent="0.35">
      <c r="A35" s="729"/>
      <c r="B35" s="332">
        <v>2022</v>
      </c>
      <c r="C35" s="320">
        <v>3639</v>
      </c>
      <c r="D35" s="332">
        <v>0</v>
      </c>
      <c r="E35" s="320">
        <v>154</v>
      </c>
      <c r="F35" s="332">
        <v>100</v>
      </c>
      <c r="G35" s="385">
        <v>8422</v>
      </c>
      <c r="H35" s="332">
        <v>0</v>
      </c>
      <c r="I35" s="726">
        <v>99.9</v>
      </c>
      <c r="J35" s="726"/>
      <c r="K35" s="351">
        <v>0.1</v>
      </c>
      <c r="L35" s="332">
        <v>0</v>
      </c>
      <c r="M35" s="385">
        <v>29273</v>
      </c>
      <c r="N35" s="726">
        <v>100</v>
      </c>
      <c r="O35" s="726"/>
      <c r="P35" s="332">
        <v>0</v>
      </c>
      <c r="Q35" s="332">
        <v>0</v>
      </c>
      <c r="R35" s="353" t="s">
        <v>334</v>
      </c>
      <c r="S35" s="332" t="s">
        <v>334</v>
      </c>
      <c r="T35" s="332" t="s">
        <v>334</v>
      </c>
      <c r="U35" s="332" t="s">
        <v>334</v>
      </c>
      <c r="V35" s="353" t="s">
        <v>334</v>
      </c>
      <c r="W35" s="332" t="s">
        <v>334</v>
      </c>
      <c r="X35" s="332" t="s">
        <v>334</v>
      </c>
      <c r="Y35" s="332" t="s">
        <v>334</v>
      </c>
      <c r="Z35" s="397">
        <v>1401.1329896907214</v>
      </c>
      <c r="AA35" s="332">
        <v>100</v>
      </c>
      <c r="AB35" s="391">
        <v>0.37</v>
      </c>
      <c r="AC35" s="397">
        <v>2331</v>
      </c>
    </row>
    <row r="36" spans="1:31" outlineLevel="1" x14ac:dyDescent="0.35">
      <c r="A36" s="729"/>
      <c r="B36" s="332">
        <v>2021</v>
      </c>
      <c r="C36" s="320">
        <v>3346</v>
      </c>
      <c r="D36" s="332">
        <v>0</v>
      </c>
      <c r="E36" s="320">
        <v>147</v>
      </c>
      <c r="F36" s="332">
        <v>100</v>
      </c>
      <c r="G36" s="385">
        <v>5851</v>
      </c>
      <c r="H36" s="351">
        <v>2.1</v>
      </c>
      <c r="I36" s="726">
        <v>97.1</v>
      </c>
      <c r="J36" s="726"/>
      <c r="K36" s="351">
        <v>0.8</v>
      </c>
      <c r="L36" s="351">
        <v>0.1</v>
      </c>
      <c r="M36" s="385">
        <v>22535</v>
      </c>
      <c r="N36" s="726">
        <v>100</v>
      </c>
      <c r="O36" s="726"/>
      <c r="P36" s="332">
        <v>0</v>
      </c>
      <c r="Q36" s="332">
        <v>0</v>
      </c>
      <c r="R36" s="353" t="s">
        <v>334</v>
      </c>
      <c r="S36" s="332" t="s">
        <v>334</v>
      </c>
      <c r="T36" s="332" t="s">
        <v>334</v>
      </c>
      <c r="U36" s="332" t="s">
        <v>334</v>
      </c>
      <c r="V36" s="353" t="s">
        <v>334</v>
      </c>
      <c r="W36" s="332" t="s">
        <v>334</v>
      </c>
      <c r="X36" s="332" t="s">
        <v>334</v>
      </c>
      <c r="Y36" s="332" t="s">
        <v>334</v>
      </c>
      <c r="Z36" s="397">
        <v>1970</v>
      </c>
      <c r="AA36" s="332">
        <v>87</v>
      </c>
      <c r="AB36" s="391">
        <v>0.56999999999999995</v>
      </c>
      <c r="AC36" s="397">
        <v>4163</v>
      </c>
    </row>
    <row r="37" spans="1:31" outlineLevel="1" x14ac:dyDescent="0.35">
      <c r="A37" s="729"/>
      <c r="B37" s="388">
        <v>2020</v>
      </c>
      <c r="C37" s="389">
        <v>3565</v>
      </c>
      <c r="D37" s="388">
        <v>0</v>
      </c>
      <c r="E37" s="389">
        <v>163</v>
      </c>
      <c r="F37" s="332">
        <v>100</v>
      </c>
      <c r="G37" s="398">
        <v>3825</v>
      </c>
      <c r="H37" s="399">
        <v>32.299999999999997</v>
      </c>
      <c r="I37" s="726">
        <v>64.599999999999994</v>
      </c>
      <c r="J37" s="726"/>
      <c r="K37" s="399">
        <v>2.9</v>
      </c>
      <c r="L37" s="399">
        <v>0.2</v>
      </c>
      <c r="M37" s="398">
        <v>19978</v>
      </c>
      <c r="N37" s="726">
        <v>100</v>
      </c>
      <c r="O37" s="726"/>
      <c r="P37" s="388">
        <v>0</v>
      </c>
      <c r="Q37" s="388">
        <v>0</v>
      </c>
      <c r="R37" s="400" t="s">
        <v>334</v>
      </c>
      <c r="S37" s="388" t="s">
        <v>334</v>
      </c>
      <c r="T37" s="388" t="s">
        <v>334</v>
      </c>
      <c r="U37" s="388" t="s">
        <v>334</v>
      </c>
      <c r="V37" s="400" t="s">
        <v>334</v>
      </c>
      <c r="W37" s="388" t="s">
        <v>334</v>
      </c>
      <c r="X37" s="388" t="s">
        <v>334</v>
      </c>
      <c r="Y37" s="388" t="s">
        <v>334</v>
      </c>
      <c r="Z37" s="401">
        <v>2107</v>
      </c>
      <c r="AA37" s="388">
        <v>85</v>
      </c>
      <c r="AB37" s="402">
        <v>0.66</v>
      </c>
      <c r="AC37" s="401">
        <v>12204</v>
      </c>
      <c r="AE37" s="330"/>
    </row>
    <row r="38" spans="1:31" outlineLevel="1" x14ac:dyDescent="0.35">
      <c r="A38" s="729"/>
      <c r="B38" s="388">
        <v>2019</v>
      </c>
      <c r="C38" s="389">
        <v>2028</v>
      </c>
      <c r="D38" s="388">
        <v>0</v>
      </c>
      <c r="E38" s="389">
        <v>130</v>
      </c>
      <c r="F38" s="332">
        <v>100</v>
      </c>
      <c r="G38" s="398">
        <v>4325</v>
      </c>
      <c r="H38" s="399">
        <v>25.9</v>
      </c>
      <c r="I38" s="726">
        <v>70.7</v>
      </c>
      <c r="J38" s="726"/>
      <c r="K38" s="399">
        <v>3.3</v>
      </c>
      <c r="L38" s="399">
        <v>0.2</v>
      </c>
      <c r="M38" s="398">
        <v>21868</v>
      </c>
      <c r="N38" s="726">
        <v>100</v>
      </c>
      <c r="O38" s="726"/>
      <c r="P38" s="388">
        <v>0</v>
      </c>
      <c r="Q38" s="388">
        <v>0</v>
      </c>
      <c r="R38" s="400" t="s">
        <v>334</v>
      </c>
      <c r="S38" s="388" t="s">
        <v>334</v>
      </c>
      <c r="T38" s="388" t="s">
        <v>334</v>
      </c>
      <c r="U38" s="388" t="s">
        <v>334</v>
      </c>
      <c r="V38" s="400" t="s">
        <v>334</v>
      </c>
      <c r="W38" s="388" t="s">
        <v>334</v>
      </c>
      <c r="X38" s="388" t="s">
        <v>334</v>
      </c>
      <c r="Y38" s="388" t="s">
        <v>334</v>
      </c>
      <c r="Z38" s="401">
        <v>3216</v>
      </c>
      <c r="AA38" s="388">
        <v>89</v>
      </c>
      <c r="AB38" s="402">
        <v>1.0900000000000001</v>
      </c>
      <c r="AC38" s="401">
        <v>5200</v>
      </c>
      <c r="AE38" s="330"/>
    </row>
    <row r="39" spans="1:31" outlineLevel="1" x14ac:dyDescent="0.35">
      <c r="A39" s="730"/>
      <c r="B39" s="388">
        <v>2015</v>
      </c>
      <c r="C39" s="389">
        <v>1813</v>
      </c>
      <c r="D39" s="388">
        <v>524</v>
      </c>
      <c r="E39" s="389">
        <v>483</v>
      </c>
      <c r="F39" s="332">
        <v>100</v>
      </c>
      <c r="G39" s="398">
        <v>2605</v>
      </c>
      <c r="H39" s="399" t="s">
        <v>334</v>
      </c>
      <c r="I39" s="726" t="s">
        <v>334</v>
      </c>
      <c r="J39" s="726"/>
      <c r="K39" s="399" t="s">
        <v>334</v>
      </c>
      <c r="L39" s="399" t="s">
        <v>334</v>
      </c>
      <c r="M39" s="398">
        <v>45214</v>
      </c>
      <c r="N39" s="726" t="s">
        <v>334</v>
      </c>
      <c r="O39" s="726"/>
      <c r="P39" s="388" t="s">
        <v>334</v>
      </c>
      <c r="Q39" s="388" t="s">
        <v>334</v>
      </c>
      <c r="R39" s="400" t="s">
        <v>334</v>
      </c>
      <c r="S39" s="388" t="s">
        <v>334</v>
      </c>
      <c r="T39" s="388" t="s">
        <v>334</v>
      </c>
      <c r="U39" s="388" t="s">
        <v>334</v>
      </c>
      <c r="V39" s="400" t="s">
        <v>334</v>
      </c>
      <c r="W39" s="388" t="s">
        <v>334</v>
      </c>
      <c r="X39" s="388" t="s">
        <v>334</v>
      </c>
      <c r="Y39" s="388" t="s">
        <v>334</v>
      </c>
      <c r="Z39" s="401" t="s">
        <v>334</v>
      </c>
      <c r="AA39" s="388" t="s">
        <v>334</v>
      </c>
      <c r="AB39" s="402" t="s">
        <v>334</v>
      </c>
      <c r="AC39" s="401">
        <v>6054</v>
      </c>
      <c r="AE39" s="330"/>
    </row>
    <row r="40" spans="1:31" outlineLevel="1" x14ac:dyDescent="0.35">
      <c r="A40" s="731" t="s">
        <v>491</v>
      </c>
      <c r="B40" s="396">
        <v>2025</v>
      </c>
      <c r="C40" s="316">
        <v>4767</v>
      </c>
      <c r="D40" s="510">
        <v>0</v>
      </c>
      <c r="E40" s="316">
        <v>984</v>
      </c>
      <c r="F40" s="382">
        <v>100</v>
      </c>
      <c r="G40" s="342">
        <v>2006.76</v>
      </c>
      <c r="H40" s="367">
        <v>85.7</v>
      </c>
      <c r="I40" s="367">
        <v>14.3</v>
      </c>
      <c r="J40" s="510">
        <v>0</v>
      </c>
      <c r="K40" s="510">
        <v>0</v>
      </c>
      <c r="L40" s="510">
        <v>0</v>
      </c>
      <c r="M40" s="342">
        <v>15543.8</v>
      </c>
      <c r="N40" s="367">
        <v>100</v>
      </c>
      <c r="O40" s="367">
        <v>0</v>
      </c>
      <c r="P40" s="367">
        <v>0</v>
      </c>
      <c r="Q40" s="367">
        <v>0</v>
      </c>
      <c r="R40" s="344">
        <v>3105</v>
      </c>
      <c r="S40" s="345">
        <v>100</v>
      </c>
      <c r="T40" s="345">
        <v>0</v>
      </c>
      <c r="U40" s="345">
        <v>0</v>
      </c>
      <c r="V40" s="511">
        <v>0</v>
      </c>
      <c r="W40" s="345">
        <v>0</v>
      </c>
      <c r="X40" s="345">
        <v>0</v>
      </c>
      <c r="Y40" s="345">
        <v>0</v>
      </c>
      <c r="Z40" s="356">
        <v>0</v>
      </c>
      <c r="AA40" s="367">
        <v>0</v>
      </c>
      <c r="AB40" s="368">
        <v>0</v>
      </c>
      <c r="AC40" s="383">
        <v>4458.1000000000004</v>
      </c>
    </row>
    <row r="41" spans="1:31" outlineLevel="1" x14ac:dyDescent="0.35">
      <c r="A41" s="729"/>
      <c r="B41" s="332">
        <v>2024</v>
      </c>
      <c r="C41" s="320">
        <v>6444</v>
      </c>
      <c r="D41" s="332" t="s">
        <v>465</v>
      </c>
      <c r="E41" s="320">
        <v>986.57505000000003</v>
      </c>
      <c r="F41" s="332">
        <v>100</v>
      </c>
      <c r="G41" s="385">
        <v>723</v>
      </c>
      <c r="H41" s="351">
        <v>98.9</v>
      </c>
      <c r="I41" s="726">
        <v>0.1</v>
      </c>
      <c r="J41" s="726"/>
      <c r="K41" s="351">
        <v>0</v>
      </c>
      <c r="L41" s="332">
        <v>0</v>
      </c>
      <c r="M41" s="385">
        <v>30263</v>
      </c>
      <c r="N41" s="726">
        <v>100</v>
      </c>
      <c r="O41" s="726"/>
      <c r="P41" s="332">
        <v>0</v>
      </c>
      <c r="Q41" s="332">
        <v>0</v>
      </c>
      <c r="R41" s="353">
        <v>1470.21</v>
      </c>
      <c r="S41" s="332">
        <v>100</v>
      </c>
      <c r="T41" s="332">
        <v>0</v>
      </c>
      <c r="U41" s="332">
        <v>0</v>
      </c>
      <c r="V41" s="353">
        <v>1300.1466200647251</v>
      </c>
      <c r="W41" s="332">
        <v>100</v>
      </c>
      <c r="X41" s="332">
        <v>0</v>
      </c>
      <c r="Y41" s="332">
        <v>0</v>
      </c>
      <c r="Z41" s="397">
        <v>62</v>
      </c>
      <c r="AA41" s="332">
        <v>70</v>
      </c>
      <c r="AB41" s="351">
        <v>0.02</v>
      </c>
      <c r="AC41" s="397">
        <v>7534.93</v>
      </c>
    </row>
    <row r="42" spans="1:31" outlineLevel="1" x14ac:dyDescent="0.35">
      <c r="A42" s="729"/>
      <c r="B42" s="332">
        <v>2023</v>
      </c>
      <c r="C42" s="320">
        <v>1537.4695646288244</v>
      </c>
      <c r="D42" s="332">
        <v>0</v>
      </c>
      <c r="E42" s="320">
        <v>1272.0880894421366</v>
      </c>
      <c r="F42" s="332">
        <v>100</v>
      </c>
      <c r="G42" s="385">
        <v>1895.41</v>
      </c>
      <c r="H42" s="351">
        <v>64.5</v>
      </c>
      <c r="I42" s="726">
        <v>34.799999999999997</v>
      </c>
      <c r="J42" s="726"/>
      <c r="K42" s="351">
        <v>0.7</v>
      </c>
      <c r="L42" s="332">
        <v>0</v>
      </c>
      <c r="M42" s="385">
        <v>20600</v>
      </c>
      <c r="N42" s="726">
        <v>100</v>
      </c>
      <c r="O42" s="726"/>
      <c r="P42" s="332">
        <v>0</v>
      </c>
      <c r="Q42" s="332">
        <v>0</v>
      </c>
      <c r="R42" s="353">
        <v>762.67</v>
      </c>
      <c r="S42" s="332">
        <v>100</v>
      </c>
      <c r="T42" s="332">
        <v>0</v>
      </c>
      <c r="U42" s="332">
        <v>0</v>
      </c>
      <c r="V42" s="353">
        <v>933.18901266732553</v>
      </c>
      <c r="W42" s="332">
        <v>100</v>
      </c>
      <c r="X42" s="332">
        <v>0</v>
      </c>
      <c r="Y42" s="332">
        <v>0</v>
      </c>
      <c r="Z42" s="397">
        <v>678.96757894736822</v>
      </c>
      <c r="AA42" s="332">
        <v>79</v>
      </c>
      <c r="AB42" s="351">
        <v>0.26</v>
      </c>
      <c r="AC42" s="397">
        <v>2195.1246560919999</v>
      </c>
    </row>
    <row r="43" spans="1:31" outlineLevel="1" x14ac:dyDescent="0.35">
      <c r="A43" s="729"/>
      <c r="B43" s="332">
        <v>2022</v>
      </c>
      <c r="C43" s="320">
        <v>3528</v>
      </c>
      <c r="D43" s="332">
        <v>0</v>
      </c>
      <c r="E43" s="320">
        <v>939</v>
      </c>
      <c r="F43" s="332">
        <v>100</v>
      </c>
      <c r="G43" s="385">
        <v>6981</v>
      </c>
      <c r="H43" s="351">
        <v>40.1</v>
      </c>
      <c r="I43" s="726">
        <v>58.7</v>
      </c>
      <c r="J43" s="726"/>
      <c r="K43" s="351">
        <v>1.2</v>
      </c>
      <c r="L43" s="332">
        <v>0</v>
      </c>
      <c r="M43" s="385">
        <v>25761</v>
      </c>
      <c r="N43" s="726">
        <v>100</v>
      </c>
      <c r="O43" s="726"/>
      <c r="P43" s="332">
        <v>0</v>
      </c>
      <c r="Q43" s="332">
        <v>0</v>
      </c>
      <c r="R43" s="353" t="s">
        <v>334</v>
      </c>
      <c r="S43" s="332" t="s">
        <v>334</v>
      </c>
      <c r="T43" s="332" t="s">
        <v>334</v>
      </c>
      <c r="U43" s="332" t="s">
        <v>334</v>
      </c>
      <c r="V43" s="353" t="s">
        <v>334</v>
      </c>
      <c r="W43" s="332" t="s">
        <v>334</v>
      </c>
      <c r="X43" s="332" t="s">
        <v>334</v>
      </c>
      <c r="Y43" s="332" t="s">
        <v>334</v>
      </c>
      <c r="Z43" s="397">
        <v>816.48</v>
      </c>
      <c r="AA43" s="332">
        <v>70</v>
      </c>
      <c r="AB43" s="351">
        <v>0.76</v>
      </c>
      <c r="AC43" s="397">
        <v>3122</v>
      </c>
    </row>
    <row r="44" spans="1:31" outlineLevel="1" x14ac:dyDescent="0.35">
      <c r="A44" s="729"/>
      <c r="B44" s="332">
        <v>2021</v>
      </c>
      <c r="C44" s="320">
        <v>3510</v>
      </c>
      <c r="D44" s="332">
        <v>0</v>
      </c>
      <c r="E44" s="320">
        <v>996</v>
      </c>
      <c r="F44" s="384">
        <v>100</v>
      </c>
      <c r="G44" s="385">
        <v>166</v>
      </c>
      <c r="H44" s="332">
        <v>100</v>
      </c>
      <c r="I44" s="726">
        <v>0</v>
      </c>
      <c r="J44" s="726"/>
      <c r="K44" s="403">
        <v>0</v>
      </c>
      <c r="L44" s="403">
        <v>0</v>
      </c>
      <c r="M44" s="385">
        <v>12259</v>
      </c>
      <c r="N44" s="726">
        <v>100</v>
      </c>
      <c r="O44" s="726"/>
      <c r="P44" s="332">
        <v>0</v>
      </c>
      <c r="Q44" s="332">
        <v>0</v>
      </c>
      <c r="R44" s="353" t="s">
        <v>334</v>
      </c>
      <c r="S44" s="332" t="s">
        <v>334</v>
      </c>
      <c r="T44" s="332" t="s">
        <v>334</v>
      </c>
      <c r="U44" s="332" t="s">
        <v>334</v>
      </c>
      <c r="V44" s="353" t="s">
        <v>334</v>
      </c>
      <c r="W44" s="332" t="s">
        <v>334</v>
      </c>
      <c r="X44" s="332" t="s">
        <v>334</v>
      </c>
      <c r="Y44" s="332" t="s">
        <v>334</v>
      </c>
      <c r="Z44" s="397">
        <v>626</v>
      </c>
      <c r="AA44" s="332">
        <v>99</v>
      </c>
      <c r="AB44" s="404">
        <v>0.61</v>
      </c>
      <c r="AC44" s="397">
        <v>5765</v>
      </c>
    </row>
    <row r="45" spans="1:31" outlineLevel="1" x14ac:dyDescent="0.35">
      <c r="A45" s="729"/>
      <c r="B45" s="388">
        <v>2020</v>
      </c>
      <c r="C45" s="389">
        <v>2715</v>
      </c>
      <c r="D45" s="388">
        <v>0</v>
      </c>
      <c r="E45" s="389">
        <v>631</v>
      </c>
      <c r="F45" s="384">
        <v>100</v>
      </c>
      <c r="G45" s="398">
        <v>5682</v>
      </c>
      <c r="H45" s="388">
        <v>24</v>
      </c>
      <c r="I45" s="726">
        <v>69.7</v>
      </c>
      <c r="J45" s="726"/>
      <c r="K45" s="388">
        <v>6.3</v>
      </c>
      <c r="L45" s="388">
        <v>0</v>
      </c>
      <c r="M45" s="398">
        <v>24316</v>
      </c>
      <c r="N45" s="726">
        <v>100</v>
      </c>
      <c r="O45" s="726"/>
      <c r="P45" s="388">
        <v>0</v>
      </c>
      <c r="Q45" s="388">
        <v>0</v>
      </c>
      <c r="R45" s="400" t="s">
        <v>334</v>
      </c>
      <c r="S45" s="388" t="s">
        <v>334</v>
      </c>
      <c r="T45" s="388" t="s">
        <v>334</v>
      </c>
      <c r="U45" s="388" t="s">
        <v>334</v>
      </c>
      <c r="V45" s="400" t="s">
        <v>334</v>
      </c>
      <c r="W45" s="388" t="s">
        <v>334</v>
      </c>
      <c r="X45" s="388" t="s">
        <v>334</v>
      </c>
      <c r="Y45" s="388" t="s">
        <v>334</v>
      </c>
      <c r="Z45" s="401">
        <v>3094</v>
      </c>
      <c r="AA45" s="388">
        <v>100</v>
      </c>
      <c r="AB45" s="402">
        <v>3.15</v>
      </c>
      <c r="AC45" s="401">
        <v>3673</v>
      </c>
    </row>
    <row r="46" spans="1:31" outlineLevel="1" x14ac:dyDescent="0.35">
      <c r="A46" s="729"/>
      <c r="B46" s="388">
        <v>2019</v>
      </c>
      <c r="C46" s="389">
        <v>3464</v>
      </c>
      <c r="D46" s="388">
        <v>0</v>
      </c>
      <c r="E46" s="389">
        <v>829</v>
      </c>
      <c r="F46" s="388">
        <v>10</v>
      </c>
      <c r="G46" s="398">
        <v>6471</v>
      </c>
      <c r="H46" s="388">
        <v>34</v>
      </c>
      <c r="I46" s="726">
        <v>61</v>
      </c>
      <c r="J46" s="726"/>
      <c r="K46" s="388">
        <v>1</v>
      </c>
      <c r="L46" s="388">
        <v>4</v>
      </c>
      <c r="M46" s="398">
        <v>46962</v>
      </c>
      <c r="N46" s="726">
        <v>100</v>
      </c>
      <c r="O46" s="726"/>
      <c r="P46" s="388">
        <v>0</v>
      </c>
      <c r="Q46" s="388">
        <v>0</v>
      </c>
      <c r="R46" s="400" t="s">
        <v>334</v>
      </c>
      <c r="S46" s="388" t="s">
        <v>334</v>
      </c>
      <c r="T46" s="388" t="s">
        <v>334</v>
      </c>
      <c r="U46" s="388" t="s">
        <v>334</v>
      </c>
      <c r="V46" s="400" t="s">
        <v>334</v>
      </c>
      <c r="W46" s="388" t="s">
        <v>334</v>
      </c>
      <c r="X46" s="388" t="s">
        <v>334</v>
      </c>
      <c r="Y46" s="388" t="s">
        <v>334</v>
      </c>
      <c r="Z46" s="401">
        <v>4067</v>
      </c>
      <c r="AA46" s="388">
        <v>100</v>
      </c>
      <c r="AB46" s="402">
        <v>4.1399999999999997</v>
      </c>
      <c r="AC46" s="401">
        <v>2828</v>
      </c>
    </row>
    <row r="47" spans="1:31" outlineLevel="1" x14ac:dyDescent="0.35">
      <c r="A47" s="730"/>
      <c r="B47" s="388">
        <v>2015</v>
      </c>
      <c r="C47" s="389">
        <v>2865</v>
      </c>
      <c r="D47" s="388">
        <v>561</v>
      </c>
      <c r="E47" s="389">
        <v>625</v>
      </c>
      <c r="F47" s="388">
        <v>51</v>
      </c>
      <c r="G47" s="398" t="s">
        <v>334</v>
      </c>
      <c r="H47" s="388" t="s">
        <v>334</v>
      </c>
      <c r="I47" s="726" t="s">
        <v>334</v>
      </c>
      <c r="J47" s="726"/>
      <c r="K47" s="388" t="s">
        <v>334</v>
      </c>
      <c r="L47" s="388" t="s">
        <v>334</v>
      </c>
      <c r="M47" s="398" t="s">
        <v>334</v>
      </c>
      <c r="N47" s="726" t="s">
        <v>334</v>
      </c>
      <c r="O47" s="726"/>
      <c r="P47" s="388" t="s">
        <v>334</v>
      </c>
      <c r="Q47" s="388" t="s">
        <v>334</v>
      </c>
      <c r="R47" s="400" t="s">
        <v>334</v>
      </c>
      <c r="S47" s="388" t="s">
        <v>334</v>
      </c>
      <c r="T47" s="388" t="s">
        <v>334</v>
      </c>
      <c r="U47" s="388" t="s">
        <v>334</v>
      </c>
      <c r="V47" s="400" t="s">
        <v>334</v>
      </c>
      <c r="W47" s="388" t="s">
        <v>334</v>
      </c>
      <c r="X47" s="388" t="s">
        <v>334</v>
      </c>
      <c r="Y47" s="388" t="s">
        <v>334</v>
      </c>
      <c r="Z47" s="401" t="s">
        <v>334</v>
      </c>
      <c r="AA47" s="388" t="s">
        <v>334</v>
      </c>
      <c r="AB47" s="402" t="s">
        <v>334</v>
      </c>
      <c r="AC47" s="401">
        <v>2717</v>
      </c>
    </row>
    <row r="48" spans="1:31" outlineLevel="1" x14ac:dyDescent="0.35">
      <c r="A48" s="731" t="s">
        <v>492</v>
      </c>
      <c r="B48" s="396">
        <v>2025</v>
      </c>
      <c r="C48" s="316">
        <v>141</v>
      </c>
      <c r="D48" s="510">
        <v>0</v>
      </c>
      <c r="E48" s="510">
        <v>0</v>
      </c>
      <c r="F48" s="382">
        <v>100</v>
      </c>
      <c r="G48" s="511">
        <v>0</v>
      </c>
      <c r="H48" s="367">
        <v>0</v>
      </c>
      <c r="I48" s="367">
        <v>0</v>
      </c>
      <c r="J48" s="510">
        <v>0</v>
      </c>
      <c r="K48" s="510">
        <v>0</v>
      </c>
      <c r="L48" s="367">
        <v>0</v>
      </c>
      <c r="M48" s="511">
        <v>0</v>
      </c>
      <c r="N48" s="367">
        <v>0</v>
      </c>
      <c r="O48" s="367">
        <v>0</v>
      </c>
      <c r="P48" s="367">
        <v>0</v>
      </c>
      <c r="Q48" s="367">
        <v>0</v>
      </c>
      <c r="R48" s="345">
        <v>0</v>
      </c>
      <c r="S48" s="345">
        <v>0</v>
      </c>
      <c r="T48" s="345">
        <v>0</v>
      </c>
      <c r="U48" s="345">
        <v>0</v>
      </c>
      <c r="V48" s="511">
        <v>0</v>
      </c>
      <c r="W48" s="345">
        <v>0</v>
      </c>
      <c r="X48" s="345">
        <v>0</v>
      </c>
      <c r="Y48" s="345">
        <v>0</v>
      </c>
      <c r="Z48" s="356" t="s">
        <v>334</v>
      </c>
      <c r="AA48" s="367" t="s">
        <v>334</v>
      </c>
      <c r="AB48" s="368" t="s">
        <v>334</v>
      </c>
      <c r="AC48" s="383">
        <v>151.6</v>
      </c>
    </row>
    <row r="49" spans="1:29" outlineLevel="1" x14ac:dyDescent="0.35">
      <c r="A49" s="729"/>
      <c r="B49" s="332">
        <v>2024</v>
      </c>
      <c r="C49" s="320">
        <v>142</v>
      </c>
      <c r="D49" s="332" t="s">
        <v>465</v>
      </c>
      <c r="E49" s="332" t="s">
        <v>465</v>
      </c>
      <c r="F49" s="332">
        <v>100</v>
      </c>
      <c r="G49" s="385">
        <v>296</v>
      </c>
      <c r="H49" s="332">
        <v>0</v>
      </c>
      <c r="I49" s="726">
        <v>99.8</v>
      </c>
      <c r="J49" s="726"/>
      <c r="K49" s="332">
        <v>0.1</v>
      </c>
      <c r="L49" s="332">
        <v>0.1</v>
      </c>
      <c r="M49" s="385">
        <v>488</v>
      </c>
      <c r="N49" s="726">
        <v>100</v>
      </c>
      <c r="O49" s="726"/>
      <c r="P49" s="332">
        <v>0</v>
      </c>
      <c r="Q49" s="332">
        <v>0</v>
      </c>
      <c r="R49" s="353">
        <v>54.765533366855834</v>
      </c>
      <c r="S49" s="332">
        <v>100</v>
      </c>
      <c r="T49" s="332">
        <v>0</v>
      </c>
      <c r="U49" s="332">
        <v>0</v>
      </c>
      <c r="V49" s="353">
        <v>44.173338511326861</v>
      </c>
      <c r="W49" s="332">
        <v>100</v>
      </c>
      <c r="X49" s="332">
        <v>0</v>
      </c>
      <c r="Y49" s="332">
        <v>0</v>
      </c>
      <c r="Z49" s="397" t="s">
        <v>334</v>
      </c>
      <c r="AA49" s="332" t="s">
        <v>334</v>
      </c>
      <c r="AB49" s="391" t="s">
        <v>334</v>
      </c>
      <c r="AC49" s="397">
        <v>152.03</v>
      </c>
    </row>
    <row r="50" spans="1:29" outlineLevel="1" x14ac:dyDescent="0.35">
      <c r="A50" s="729"/>
      <c r="B50" s="332">
        <v>2023</v>
      </c>
      <c r="C50" s="320">
        <v>106.08957549</v>
      </c>
      <c r="D50" s="332">
        <v>0</v>
      </c>
      <c r="E50" s="332">
        <v>0</v>
      </c>
      <c r="F50" s="332">
        <v>100</v>
      </c>
      <c r="G50" s="385">
        <v>309.13</v>
      </c>
      <c r="H50" s="332">
        <v>0</v>
      </c>
      <c r="I50" s="726">
        <v>98.7</v>
      </c>
      <c r="J50" s="726"/>
      <c r="K50" s="332">
        <v>0.9</v>
      </c>
      <c r="L50" s="332">
        <v>0.4</v>
      </c>
      <c r="M50" s="385">
        <v>877.58</v>
      </c>
      <c r="N50" s="726">
        <v>100</v>
      </c>
      <c r="O50" s="726"/>
      <c r="P50" s="332">
        <v>0</v>
      </c>
      <c r="Q50" s="332">
        <v>0</v>
      </c>
      <c r="R50" s="353">
        <v>34.307236459621109</v>
      </c>
      <c r="S50" s="332">
        <v>100</v>
      </c>
      <c r="T50" s="332">
        <v>0</v>
      </c>
      <c r="U50" s="332">
        <v>0</v>
      </c>
      <c r="V50" s="353">
        <v>24.438090018866234</v>
      </c>
      <c r="W50" s="332">
        <v>100</v>
      </c>
      <c r="X50" s="332">
        <v>0</v>
      </c>
      <c r="Y50" s="332">
        <v>0</v>
      </c>
      <c r="Z50" s="397" t="s">
        <v>334</v>
      </c>
      <c r="AA50" s="332" t="s">
        <v>334</v>
      </c>
      <c r="AB50" s="391" t="s">
        <v>334</v>
      </c>
      <c r="AC50" s="397">
        <v>152.16</v>
      </c>
    </row>
    <row r="51" spans="1:29" outlineLevel="1" x14ac:dyDescent="0.35">
      <c r="A51" s="729"/>
      <c r="B51" s="332">
        <v>2022</v>
      </c>
      <c r="C51" s="320">
        <v>97</v>
      </c>
      <c r="D51" s="332">
        <v>0</v>
      </c>
      <c r="E51" s="332">
        <v>0</v>
      </c>
      <c r="F51" s="332">
        <v>100</v>
      </c>
      <c r="G51" s="385">
        <v>272</v>
      </c>
      <c r="H51" s="332">
        <v>0</v>
      </c>
      <c r="I51" s="726">
        <v>100</v>
      </c>
      <c r="J51" s="726"/>
      <c r="K51" s="332">
        <v>0</v>
      </c>
      <c r="L51" s="332">
        <v>0</v>
      </c>
      <c r="M51" s="385">
        <v>778</v>
      </c>
      <c r="N51" s="726">
        <v>100</v>
      </c>
      <c r="O51" s="726"/>
      <c r="P51" s="332">
        <v>0</v>
      </c>
      <c r="Q51" s="332">
        <v>0</v>
      </c>
      <c r="R51" s="353" t="s">
        <v>334</v>
      </c>
      <c r="S51" s="332" t="s">
        <v>334</v>
      </c>
      <c r="T51" s="332" t="s">
        <v>334</v>
      </c>
      <c r="U51" s="332" t="s">
        <v>334</v>
      </c>
      <c r="V51" s="353" t="s">
        <v>334</v>
      </c>
      <c r="W51" s="332" t="s">
        <v>334</v>
      </c>
      <c r="X51" s="332" t="s">
        <v>334</v>
      </c>
      <c r="Y51" s="332" t="s">
        <v>334</v>
      </c>
      <c r="Z51" s="397" t="s">
        <v>334</v>
      </c>
      <c r="AA51" s="332" t="s">
        <v>334</v>
      </c>
      <c r="AB51" s="391" t="s">
        <v>334</v>
      </c>
      <c r="AC51" s="397">
        <v>101</v>
      </c>
    </row>
    <row r="52" spans="1:29" outlineLevel="1" x14ac:dyDescent="0.35">
      <c r="A52" s="729"/>
      <c r="B52" s="332">
        <v>2021</v>
      </c>
      <c r="C52" s="320">
        <v>52</v>
      </c>
      <c r="D52" s="332">
        <v>0</v>
      </c>
      <c r="E52" s="332">
        <v>0</v>
      </c>
      <c r="F52" s="384">
        <v>100</v>
      </c>
      <c r="G52" s="385">
        <v>156</v>
      </c>
      <c r="H52" s="351">
        <v>2.1</v>
      </c>
      <c r="I52" s="726">
        <v>97.1</v>
      </c>
      <c r="J52" s="726"/>
      <c r="K52" s="404">
        <v>0.8</v>
      </c>
      <c r="L52" s="404">
        <v>0.1</v>
      </c>
      <c r="M52" s="385">
        <v>571</v>
      </c>
      <c r="N52" s="726">
        <v>100</v>
      </c>
      <c r="O52" s="726"/>
      <c r="P52" s="332">
        <v>0</v>
      </c>
      <c r="Q52" s="332">
        <v>0</v>
      </c>
      <c r="R52" s="353" t="s">
        <v>334</v>
      </c>
      <c r="S52" s="332" t="s">
        <v>334</v>
      </c>
      <c r="T52" s="332" t="s">
        <v>334</v>
      </c>
      <c r="U52" s="332" t="s">
        <v>334</v>
      </c>
      <c r="V52" s="353" t="s">
        <v>334</v>
      </c>
      <c r="W52" s="332" t="s">
        <v>334</v>
      </c>
      <c r="X52" s="332" t="s">
        <v>334</v>
      </c>
      <c r="Y52" s="332" t="s">
        <v>334</v>
      </c>
      <c r="Z52" s="397" t="s">
        <v>334</v>
      </c>
      <c r="AA52" s="332" t="s">
        <v>334</v>
      </c>
      <c r="AB52" s="405" t="s">
        <v>334</v>
      </c>
      <c r="AC52" s="397">
        <v>31</v>
      </c>
    </row>
    <row r="53" spans="1:29" outlineLevel="1" x14ac:dyDescent="0.35">
      <c r="A53" s="729"/>
      <c r="B53" s="388">
        <v>2020</v>
      </c>
      <c r="C53" s="389">
        <v>38</v>
      </c>
      <c r="D53" s="388">
        <v>0</v>
      </c>
      <c r="E53" s="388">
        <v>0</v>
      </c>
      <c r="F53" s="388">
        <v>1</v>
      </c>
      <c r="G53" s="398" t="s">
        <v>334</v>
      </c>
      <c r="H53" s="388" t="s">
        <v>334</v>
      </c>
      <c r="I53" s="726" t="s">
        <v>334</v>
      </c>
      <c r="J53" s="726"/>
      <c r="K53" s="399" t="s">
        <v>334</v>
      </c>
      <c r="L53" s="399" t="s">
        <v>334</v>
      </c>
      <c r="M53" s="398" t="s">
        <v>334</v>
      </c>
      <c r="N53" s="726" t="s">
        <v>334</v>
      </c>
      <c r="O53" s="726"/>
      <c r="P53" s="388" t="s">
        <v>334</v>
      </c>
      <c r="Q53" s="388" t="s">
        <v>334</v>
      </c>
      <c r="R53" s="400" t="s">
        <v>334</v>
      </c>
      <c r="S53" s="388" t="s">
        <v>334</v>
      </c>
      <c r="T53" s="388" t="s">
        <v>334</v>
      </c>
      <c r="U53" s="388" t="s">
        <v>334</v>
      </c>
      <c r="V53" s="400" t="s">
        <v>334</v>
      </c>
      <c r="W53" s="388" t="s">
        <v>334</v>
      </c>
      <c r="X53" s="388" t="s">
        <v>334</v>
      </c>
      <c r="Y53" s="388" t="s">
        <v>334</v>
      </c>
      <c r="Z53" s="401" t="s">
        <v>334</v>
      </c>
      <c r="AA53" s="388" t="s">
        <v>334</v>
      </c>
      <c r="AB53" s="402" t="s">
        <v>334</v>
      </c>
      <c r="AC53" s="401">
        <v>112</v>
      </c>
    </row>
    <row r="54" spans="1:29" outlineLevel="1" x14ac:dyDescent="0.35">
      <c r="A54" s="729"/>
      <c r="B54" s="388">
        <v>2019</v>
      </c>
      <c r="C54" s="389">
        <v>31</v>
      </c>
      <c r="D54" s="388">
        <v>0</v>
      </c>
      <c r="E54" s="388">
        <v>0</v>
      </c>
      <c r="F54" s="388">
        <v>0</v>
      </c>
      <c r="G54" s="398" t="s">
        <v>334</v>
      </c>
      <c r="H54" s="388" t="s">
        <v>334</v>
      </c>
      <c r="I54" s="726" t="s">
        <v>334</v>
      </c>
      <c r="J54" s="726"/>
      <c r="K54" s="399" t="s">
        <v>334</v>
      </c>
      <c r="L54" s="399" t="s">
        <v>334</v>
      </c>
      <c r="M54" s="398" t="s">
        <v>334</v>
      </c>
      <c r="N54" s="726" t="s">
        <v>334</v>
      </c>
      <c r="O54" s="726"/>
      <c r="P54" s="388" t="s">
        <v>334</v>
      </c>
      <c r="Q54" s="388" t="s">
        <v>334</v>
      </c>
      <c r="R54" s="400" t="s">
        <v>334</v>
      </c>
      <c r="S54" s="388" t="s">
        <v>334</v>
      </c>
      <c r="T54" s="388" t="s">
        <v>334</v>
      </c>
      <c r="U54" s="388" t="s">
        <v>334</v>
      </c>
      <c r="V54" s="400" t="s">
        <v>334</v>
      </c>
      <c r="W54" s="388" t="s">
        <v>334</v>
      </c>
      <c r="X54" s="388" t="s">
        <v>334</v>
      </c>
      <c r="Y54" s="388" t="s">
        <v>334</v>
      </c>
      <c r="Z54" s="401" t="s">
        <v>334</v>
      </c>
      <c r="AA54" s="388" t="s">
        <v>334</v>
      </c>
      <c r="AB54" s="402" t="s">
        <v>334</v>
      </c>
      <c r="AC54" s="401">
        <v>30</v>
      </c>
    </row>
    <row r="55" spans="1:29" outlineLevel="1" x14ac:dyDescent="0.35">
      <c r="A55" s="730"/>
      <c r="B55" s="388">
        <v>2015</v>
      </c>
      <c r="C55" s="389" t="s">
        <v>334</v>
      </c>
      <c r="D55" s="388">
        <v>0</v>
      </c>
      <c r="E55" s="388">
        <v>0</v>
      </c>
      <c r="F55" s="388" t="s">
        <v>334</v>
      </c>
      <c r="G55" s="398" t="s">
        <v>334</v>
      </c>
      <c r="H55" s="388" t="s">
        <v>334</v>
      </c>
      <c r="I55" s="726" t="s">
        <v>334</v>
      </c>
      <c r="J55" s="726"/>
      <c r="K55" s="399" t="s">
        <v>334</v>
      </c>
      <c r="L55" s="399" t="s">
        <v>334</v>
      </c>
      <c r="M55" s="398" t="s">
        <v>334</v>
      </c>
      <c r="N55" s="726" t="s">
        <v>334</v>
      </c>
      <c r="O55" s="726"/>
      <c r="P55" s="388" t="s">
        <v>334</v>
      </c>
      <c r="Q55" s="388" t="s">
        <v>334</v>
      </c>
      <c r="R55" s="400" t="s">
        <v>334</v>
      </c>
      <c r="S55" s="388" t="s">
        <v>334</v>
      </c>
      <c r="T55" s="388" t="s">
        <v>334</v>
      </c>
      <c r="U55" s="388" t="s">
        <v>334</v>
      </c>
      <c r="V55" s="400" t="s">
        <v>334</v>
      </c>
      <c r="W55" s="388" t="s">
        <v>334</v>
      </c>
      <c r="X55" s="388" t="s">
        <v>334</v>
      </c>
      <c r="Y55" s="388" t="s">
        <v>334</v>
      </c>
      <c r="Z55" s="401" t="s">
        <v>334</v>
      </c>
      <c r="AA55" s="388" t="s">
        <v>334</v>
      </c>
      <c r="AB55" s="402" t="s">
        <v>334</v>
      </c>
      <c r="AC55" s="401" t="s">
        <v>334</v>
      </c>
    </row>
    <row r="56" spans="1:29" outlineLevel="1" x14ac:dyDescent="0.35">
      <c r="A56" s="731" t="s">
        <v>493</v>
      </c>
      <c r="B56" s="396">
        <v>2025</v>
      </c>
      <c r="C56" s="316">
        <v>1891</v>
      </c>
      <c r="D56" s="316">
        <v>0</v>
      </c>
      <c r="E56" s="316">
        <v>0</v>
      </c>
      <c r="F56" s="382">
        <v>100</v>
      </c>
      <c r="G56" s="342">
        <v>1080.1199999999999</v>
      </c>
      <c r="H56" s="367">
        <v>66.599999999999994</v>
      </c>
      <c r="I56" s="367">
        <v>33.4</v>
      </c>
      <c r="J56" s="367">
        <v>0</v>
      </c>
      <c r="K56" s="368">
        <v>0</v>
      </c>
      <c r="L56" s="367">
        <v>0</v>
      </c>
      <c r="M56" s="342">
        <v>418.5</v>
      </c>
      <c r="N56" s="367">
        <v>100</v>
      </c>
      <c r="O56" s="367">
        <v>0</v>
      </c>
      <c r="P56" s="367">
        <v>0</v>
      </c>
      <c r="Q56" s="367">
        <v>0</v>
      </c>
      <c r="R56" s="344">
        <v>113.5</v>
      </c>
      <c r="S56" s="345">
        <v>100</v>
      </c>
      <c r="T56" s="345">
        <v>0</v>
      </c>
      <c r="U56" s="345">
        <v>0</v>
      </c>
      <c r="V56" s="344">
        <v>0</v>
      </c>
      <c r="W56" s="345">
        <v>0</v>
      </c>
      <c r="X56" s="345">
        <v>0</v>
      </c>
      <c r="Y56" s="345">
        <v>0</v>
      </c>
      <c r="Z56" s="356">
        <v>717.3</v>
      </c>
      <c r="AA56" s="367">
        <v>66.599999999999994</v>
      </c>
      <c r="AB56" s="368">
        <v>0.16</v>
      </c>
      <c r="AC56" s="383">
        <v>2723.4</v>
      </c>
    </row>
    <row r="57" spans="1:29" outlineLevel="1" x14ac:dyDescent="0.35">
      <c r="A57" s="729"/>
      <c r="B57" s="332">
        <v>2024</v>
      </c>
      <c r="C57" s="320">
        <v>1405</v>
      </c>
      <c r="D57" s="332" t="s">
        <v>465</v>
      </c>
      <c r="E57" s="332" t="s">
        <v>465</v>
      </c>
      <c r="F57" s="384">
        <v>100</v>
      </c>
      <c r="G57" s="385">
        <v>2659</v>
      </c>
      <c r="H57" s="351">
        <v>67.5</v>
      </c>
      <c r="I57" s="726">
        <v>32.5</v>
      </c>
      <c r="J57" s="726"/>
      <c r="K57" s="332">
        <v>0</v>
      </c>
      <c r="L57" s="332">
        <v>0</v>
      </c>
      <c r="M57" s="385">
        <v>388.9</v>
      </c>
      <c r="N57" s="726">
        <v>100</v>
      </c>
      <c r="O57" s="726"/>
      <c r="P57" s="332">
        <v>0</v>
      </c>
      <c r="Q57" s="332">
        <v>0</v>
      </c>
      <c r="R57" s="353">
        <v>1771.2971762086058</v>
      </c>
      <c r="S57" s="332">
        <v>100</v>
      </c>
      <c r="T57" s="332">
        <v>0</v>
      </c>
      <c r="U57" s="332">
        <v>0</v>
      </c>
      <c r="V57" s="353">
        <v>1428.710814239482</v>
      </c>
      <c r="W57" s="332">
        <v>100</v>
      </c>
      <c r="X57" s="332">
        <v>0</v>
      </c>
      <c r="Y57" s="332">
        <v>0</v>
      </c>
      <c r="Z57" s="406">
        <v>272</v>
      </c>
      <c r="AA57" s="332">
        <v>33</v>
      </c>
      <c r="AB57" s="351">
        <v>0.06</v>
      </c>
      <c r="AC57" s="397">
        <v>2875</v>
      </c>
    </row>
    <row r="58" spans="1:29" outlineLevel="1" x14ac:dyDescent="0.35">
      <c r="A58" s="729"/>
      <c r="B58" s="332">
        <v>2023</v>
      </c>
      <c r="C58" s="320">
        <v>1799.025260142</v>
      </c>
      <c r="D58" s="332">
        <v>0</v>
      </c>
      <c r="E58" s="332">
        <v>0</v>
      </c>
      <c r="F58" s="384">
        <v>100</v>
      </c>
      <c r="G58" s="385">
        <v>5310.33</v>
      </c>
      <c r="H58" s="351">
        <v>67.5</v>
      </c>
      <c r="I58" s="726">
        <v>32.5</v>
      </c>
      <c r="J58" s="726"/>
      <c r="K58" s="332">
        <v>0</v>
      </c>
      <c r="L58" s="332">
        <v>0</v>
      </c>
      <c r="M58" s="385">
        <v>249.27</v>
      </c>
      <c r="N58" s="726">
        <v>100</v>
      </c>
      <c r="O58" s="726"/>
      <c r="P58" s="332">
        <v>0</v>
      </c>
      <c r="Q58" s="332">
        <v>0</v>
      </c>
      <c r="R58" s="353">
        <v>1322.1948210765479</v>
      </c>
      <c r="S58" s="332">
        <v>100</v>
      </c>
      <c r="T58" s="332">
        <v>0</v>
      </c>
      <c r="U58" s="332">
        <v>0</v>
      </c>
      <c r="V58" s="353">
        <v>941.83966400143754</v>
      </c>
      <c r="W58" s="332">
        <v>100</v>
      </c>
      <c r="X58" s="332">
        <v>0</v>
      </c>
      <c r="Y58" s="332">
        <v>0</v>
      </c>
      <c r="Z58" s="406">
        <v>358.90909090909088</v>
      </c>
      <c r="AA58" s="332">
        <v>70</v>
      </c>
      <c r="AB58" s="351">
        <v>0.08</v>
      </c>
      <c r="AC58" s="397">
        <v>2021.0360102610002</v>
      </c>
    </row>
    <row r="59" spans="1:29" outlineLevel="1" x14ac:dyDescent="0.35">
      <c r="A59" s="729"/>
      <c r="B59" s="332">
        <v>2022</v>
      </c>
      <c r="C59" s="320">
        <v>1830</v>
      </c>
      <c r="D59" s="332">
        <v>0</v>
      </c>
      <c r="E59" s="332">
        <v>0</v>
      </c>
      <c r="F59" s="384">
        <v>100</v>
      </c>
      <c r="G59" s="385">
        <v>3469</v>
      </c>
      <c r="H59" s="351">
        <v>67.3</v>
      </c>
      <c r="I59" s="726">
        <v>32.700000000000003</v>
      </c>
      <c r="J59" s="726"/>
      <c r="K59" s="332">
        <v>0</v>
      </c>
      <c r="L59" s="332">
        <v>0</v>
      </c>
      <c r="M59" s="385">
        <v>998</v>
      </c>
      <c r="N59" s="726">
        <v>100</v>
      </c>
      <c r="O59" s="726"/>
      <c r="P59" s="332">
        <v>0</v>
      </c>
      <c r="Q59" s="332">
        <v>0</v>
      </c>
      <c r="R59" s="353" t="s">
        <v>334</v>
      </c>
      <c r="S59" s="332" t="s">
        <v>334</v>
      </c>
      <c r="T59" s="332" t="s">
        <v>334</v>
      </c>
      <c r="U59" s="332" t="s">
        <v>334</v>
      </c>
      <c r="V59" s="353" t="s">
        <v>334</v>
      </c>
      <c r="W59" s="332" t="s">
        <v>334</v>
      </c>
      <c r="X59" s="332" t="s">
        <v>334</v>
      </c>
      <c r="Y59" s="332" t="s">
        <v>334</v>
      </c>
      <c r="Z59" s="406">
        <v>258.55199999999996</v>
      </c>
      <c r="AA59" s="332">
        <v>70</v>
      </c>
      <c r="AB59" s="351">
        <v>0.06</v>
      </c>
      <c r="AC59" s="397">
        <v>6231</v>
      </c>
    </row>
    <row r="60" spans="1:29" outlineLevel="1" x14ac:dyDescent="0.35">
      <c r="A60" s="729"/>
      <c r="B60" s="332">
        <v>2021</v>
      </c>
      <c r="C60" s="320">
        <v>2021</v>
      </c>
      <c r="D60" s="332">
        <v>0</v>
      </c>
      <c r="E60" s="332">
        <v>0</v>
      </c>
      <c r="F60" s="384">
        <v>100</v>
      </c>
      <c r="G60" s="385">
        <v>2782</v>
      </c>
      <c r="H60" s="351">
        <v>52.2</v>
      </c>
      <c r="I60" s="726">
        <v>47.8</v>
      </c>
      <c r="J60" s="726"/>
      <c r="K60" s="403">
        <v>0</v>
      </c>
      <c r="L60" s="403">
        <v>0</v>
      </c>
      <c r="M60" s="385">
        <v>1143</v>
      </c>
      <c r="N60" s="726">
        <v>100</v>
      </c>
      <c r="O60" s="726"/>
      <c r="P60" s="332">
        <v>0</v>
      </c>
      <c r="Q60" s="332">
        <v>0</v>
      </c>
      <c r="R60" s="353" t="s">
        <v>334</v>
      </c>
      <c r="S60" s="332" t="s">
        <v>334</v>
      </c>
      <c r="T60" s="332" t="s">
        <v>334</v>
      </c>
      <c r="U60" s="332" t="s">
        <v>334</v>
      </c>
      <c r="V60" s="353" t="s">
        <v>334</v>
      </c>
      <c r="W60" s="332" t="s">
        <v>334</v>
      </c>
      <c r="X60" s="332" t="s">
        <v>334</v>
      </c>
      <c r="Y60" s="332" t="s">
        <v>334</v>
      </c>
      <c r="Z60" s="397">
        <v>227</v>
      </c>
      <c r="AA60" s="332">
        <v>70</v>
      </c>
      <c r="AB60" s="404">
        <v>0.06</v>
      </c>
      <c r="AC60" s="397">
        <v>2339</v>
      </c>
    </row>
    <row r="61" spans="1:29" outlineLevel="1" x14ac:dyDescent="0.35">
      <c r="A61" s="729"/>
      <c r="B61" s="388">
        <v>2020</v>
      </c>
      <c r="C61" s="389">
        <v>2372</v>
      </c>
      <c r="D61" s="388">
        <v>0</v>
      </c>
      <c r="E61" s="388">
        <v>0</v>
      </c>
      <c r="F61" s="384">
        <v>100</v>
      </c>
      <c r="G61" s="398">
        <v>3060</v>
      </c>
      <c r="H61" s="399">
        <v>55.1</v>
      </c>
      <c r="I61" s="726">
        <v>27</v>
      </c>
      <c r="J61" s="726"/>
      <c r="K61" s="388">
        <v>0</v>
      </c>
      <c r="L61" s="399">
        <v>17.899999999999999</v>
      </c>
      <c r="M61" s="398">
        <v>1167</v>
      </c>
      <c r="N61" s="726">
        <v>100</v>
      </c>
      <c r="O61" s="726"/>
      <c r="P61" s="388">
        <v>0</v>
      </c>
      <c r="Q61" s="388">
        <v>0</v>
      </c>
      <c r="R61" s="400" t="s">
        <v>334</v>
      </c>
      <c r="S61" s="388" t="s">
        <v>334</v>
      </c>
      <c r="T61" s="388" t="s">
        <v>334</v>
      </c>
      <c r="U61" s="388" t="s">
        <v>334</v>
      </c>
      <c r="V61" s="400" t="s">
        <v>334</v>
      </c>
      <c r="W61" s="388" t="s">
        <v>334</v>
      </c>
      <c r="X61" s="388" t="s">
        <v>334</v>
      </c>
      <c r="Y61" s="388" t="s">
        <v>334</v>
      </c>
      <c r="Z61" s="401">
        <v>680</v>
      </c>
      <c r="AA61" s="388">
        <v>70</v>
      </c>
      <c r="AB61" s="402">
        <v>0.17</v>
      </c>
      <c r="AC61" s="401">
        <v>6732</v>
      </c>
    </row>
    <row r="62" spans="1:29" outlineLevel="1" x14ac:dyDescent="0.35">
      <c r="A62" s="729"/>
      <c r="B62" s="388">
        <v>2019</v>
      </c>
      <c r="C62" s="389">
        <v>4034</v>
      </c>
      <c r="D62" s="388">
        <v>0</v>
      </c>
      <c r="E62" s="388">
        <v>0</v>
      </c>
      <c r="F62" s="384">
        <v>100</v>
      </c>
      <c r="G62" s="398">
        <v>6250</v>
      </c>
      <c r="H62" s="399">
        <v>69.8</v>
      </c>
      <c r="I62" s="726">
        <v>30.1</v>
      </c>
      <c r="J62" s="726"/>
      <c r="K62" s="388">
        <v>0</v>
      </c>
      <c r="L62" s="399">
        <v>0.1</v>
      </c>
      <c r="M62" s="398">
        <v>11625</v>
      </c>
      <c r="N62" s="726">
        <v>100</v>
      </c>
      <c r="O62" s="726"/>
      <c r="P62" s="388">
        <v>0</v>
      </c>
      <c r="Q62" s="388">
        <v>0</v>
      </c>
      <c r="R62" s="400" t="s">
        <v>334</v>
      </c>
      <c r="S62" s="388" t="s">
        <v>334</v>
      </c>
      <c r="T62" s="388" t="s">
        <v>334</v>
      </c>
      <c r="U62" s="388" t="s">
        <v>334</v>
      </c>
      <c r="V62" s="400" t="s">
        <v>334</v>
      </c>
      <c r="W62" s="388" t="s">
        <v>334</v>
      </c>
      <c r="X62" s="388" t="s">
        <v>334</v>
      </c>
      <c r="Y62" s="388" t="s">
        <v>334</v>
      </c>
      <c r="Z62" s="401">
        <v>7861</v>
      </c>
      <c r="AA62" s="388">
        <v>70</v>
      </c>
      <c r="AB62" s="402">
        <v>1.88</v>
      </c>
      <c r="AC62" s="401">
        <v>14382</v>
      </c>
    </row>
    <row r="63" spans="1:29" outlineLevel="1" x14ac:dyDescent="0.35">
      <c r="A63" s="730"/>
      <c r="B63" s="388">
        <v>2015</v>
      </c>
      <c r="C63" s="389">
        <v>1673</v>
      </c>
      <c r="D63" s="388">
        <v>0</v>
      </c>
      <c r="E63" s="388">
        <v>0</v>
      </c>
      <c r="F63" s="388">
        <v>0</v>
      </c>
      <c r="G63" s="398">
        <v>454</v>
      </c>
      <c r="H63" s="399" t="s">
        <v>334</v>
      </c>
      <c r="I63" s="726" t="s">
        <v>334</v>
      </c>
      <c r="J63" s="726"/>
      <c r="K63" s="388" t="s">
        <v>334</v>
      </c>
      <c r="L63" s="399" t="s">
        <v>334</v>
      </c>
      <c r="M63" s="398" t="s">
        <v>334</v>
      </c>
      <c r="N63" s="726" t="s">
        <v>334</v>
      </c>
      <c r="O63" s="726"/>
      <c r="P63" s="388" t="s">
        <v>334</v>
      </c>
      <c r="Q63" s="388" t="s">
        <v>334</v>
      </c>
      <c r="R63" s="400" t="s">
        <v>334</v>
      </c>
      <c r="S63" s="388" t="s">
        <v>334</v>
      </c>
      <c r="T63" s="388" t="s">
        <v>334</v>
      </c>
      <c r="U63" s="388" t="s">
        <v>334</v>
      </c>
      <c r="V63" s="400" t="s">
        <v>334</v>
      </c>
      <c r="W63" s="388" t="s">
        <v>334</v>
      </c>
      <c r="X63" s="388" t="s">
        <v>334</v>
      </c>
      <c r="Y63" s="388" t="s">
        <v>334</v>
      </c>
      <c r="Z63" s="401" t="s">
        <v>334</v>
      </c>
      <c r="AA63" s="388" t="s">
        <v>334</v>
      </c>
      <c r="AB63" s="402" t="s">
        <v>334</v>
      </c>
      <c r="AC63" s="401">
        <v>8349</v>
      </c>
    </row>
    <row r="64" spans="1:29" outlineLevel="1" x14ac:dyDescent="0.35">
      <c r="A64" s="731" t="s">
        <v>494</v>
      </c>
      <c r="B64" s="396">
        <v>2025</v>
      </c>
      <c r="C64" s="316">
        <v>457</v>
      </c>
      <c r="D64" s="316">
        <v>0</v>
      </c>
      <c r="E64" s="316">
        <v>0</v>
      </c>
      <c r="F64" s="382">
        <v>100</v>
      </c>
      <c r="G64" s="342">
        <v>0</v>
      </c>
      <c r="H64" s="367">
        <v>0</v>
      </c>
      <c r="I64" s="367">
        <v>0</v>
      </c>
      <c r="J64" s="367">
        <v>0</v>
      </c>
      <c r="K64" s="368">
        <v>0</v>
      </c>
      <c r="L64" s="367">
        <v>0</v>
      </c>
      <c r="M64" s="342">
        <v>0</v>
      </c>
      <c r="N64" s="367">
        <v>0</v>
      </c>
      <c r="O64" s="367">
        <v>0</v>
      </c>
      <c r="P64" s="367">
        <v>0</v>
      </c>
      <c r="Q64" s="367">
        <v>0</v>
      </c>
      <c r="R64" s="344">
        <v>0</v>
      </c>
      <c r="S64" s="345">
        <v>0</v>
      </c>
      <c r="T64" s="345">
        <v>0</v>
      </c>
      <c r="U64" s="345">
        <v>0</v>
      </c>
      <c r="V64" s="344">
        <v>0</v>
      </c>
      <c r="W64" s="345">
        <v>0</v>
      </c>
      <c r="X64" s="345">
        <v>0</v>
      </c>
      <c r="Y64" s="345">
        <v>0</v>
      </c>
      <c r="Z64" s="356">
        <v>0</v>
      </c>
      <c r="AA64" s="367">
        <v>0</v>
      </c>
      <c r="AB64" s="368">
        <v>0</v>
      </c>
      <c r="AC64" s="383">
        <v>966.4</v>
      </c>
    </row>
    <row r="65" spans="1:29" outlineLevel="1" x14ac:dyDescent="0.35">
      <c r="A65" s="729"/>
      <c r="B65" s="332">
        <v>2024</v>
      </c>
      <c r="C65" s="320">
        <v>570</v>
      </c>
      <c r="D65" s="332" t="s">
        <v>465</v>
      </c>
      <c r="E65" s="332" t="s">
        <v>465</v>
      </c>
      <c r="F65" s="332">
        <v>100</v>
      </c>
      <c r="G65" s="407">
        <v>205</v>
      </c>
      <c r="H65" s="351">
        <v>0</v>
      </c>
      <c r="I65" s="726">
        <v>100</v>
      </c>
      <c r="J65" s="726"/>
      <c r="K65" s="332">
        <v>0</v>
      </c>
      <c r="L65" s="332">
        <v>0</v>
      </c>
      <c r="M65" s="385">
        <v>93.3</v>
      </c>
      <c r="N65" s="726">
        <v>100</v>
      </c>
      <c r="O65" s="726"/>
      <c r="P65" s="332">
        <v>0</v>
      </c>
      <c r="Q65" s="332">
        <v>0</v>
      </c>
      <c r="R65" s="353">
        <v>425.04593060843331</v>
      </c>
      <c r="S65" s="332">
        <v>100</v>
      </c>
      <c r="T65" s="332">
        <v>0</v>
      </c>
      <c r="U65" s="332">
        <v>0</v>
      </c>
      <c r="V65" s="353">
        <v>342.83785113268607</v>
      </c>
      <c r="W65" s="332">
        <v>100</v>
      </c>
      <c r="X65" s="332">
        <v>0</v>
      </c>
      <c r="Y65" s="332">
        <v>0</v>
      </c>
      <c r="Z65" s="397">
        <v>873</v>
      </c>
      <c r="AA65" s="332">
        <v>70</v>
      </c>
      <c r="AB65" s="351">
        <v>0.84</v>
      </c>
      <c r="AC65" s="397">
        <v>1119.6099999999999</v>
      </c>
    </row>
    <row r="66" spans="1:29" outlineLevel="1" x14ac:dyDescent="0.35">
      <c r="A66" s="729"/>
      <c r="B66" s="332">
        <v>2023</v>
      </c>
      <c r="C66" s="320">
        <v>593.30141012406341</v>
      </c>
      <c r="D66" s="332">
        <v>0</v>
      </c>
      <c r="E66" s="332">
        <v>0</v>
      </c>
      <c r="F66" s="332">
        <v>100</v>
      </c>
      <c r="G66" s="407">
        <v>0</v>
      </c>
      <c r="H66" s="351">
        <v>0</v>
      </c>
      <c r="I66" s="726">
        <v>0</v>
      </c>
      <c r="J66" s="726"/>
      <c r="K66" s="332">
        <v>0</v>
      </c>
      <c r="L66" s="332">
        <v>0</v>
      </c>
      <c r="M66" s="385">
        <v>66.86</v>
      </c>
      <c r="N66" s="726">
        <v>100</v>
      </c>
      <c r="O66" s="726"/>
      <c r="P66" s="332">
        <v>0</v>
      </c>
      <c r="Q66" s="332">
        <v>0</v>
      </c>
      <c r="R66" s="353">
        <v>324.55252898526516</v>
      </c>
      <c r="S66" s="332">
        <v>100</v>
      </c>
      <c r="T66" s="332">
        <v>0</v>
      </c>
      <c r="U66" s="332">
        <v>0</v>
      </c>
      <c r="V66" s="353">
        <v>231.1886569041416</v>
      </c>
      <c r="W66" s="332">
        <v>100</v>
      </c>
      <c r="X66" s="332">
        <v>0</v>
      </c>
      <c r="Y66" s="332">
        <v>0</v>
      </c>
      <c r="Z66" s="397">
        <v>0</v>
      </c>
      <c r="AA66" s="332">
        <v>0</v>
      </c>
      <c r="AB66" s="351">
        <v>0</v>
      </c>
      <c r="AC66" s="397">
        <v>1533.9317624300002</v>
      </c>
    </row>
    <row r="67" spans="1:29" outlineLevel="1" x14ac:dyDescent="0.35">
      <c r="A67" s="729"/>
      <c r="B67" s="332">
        <v>2022</v>
      </c>
      <c r="C67" s="320">
        <v>532</v>
      </c>
      <c r="D67" s="332">
        <v>0</v>
      </c>
      <c r="E67" s="332">
        <v>0</v>
      </c>
      <c r="F67" s="332">
        <v>100</v>
      </c>
      <c r="G67" s="385">
        <v>274</v>
      </c>
      <c r="H67" s="351">
        <v>92.5</v>
      </c>
      <c r="I67" s="726">
        <v>7.5</v>
      </c>
      <c r="J67" s="726"/>
      <c r="K67" s="332">
        <v>0</v>
      </c>
      <c r="L67" s="332">
        <v>0</v>
      </c>
      <c r="M67" s="385">
        <v>245</v>
      </c>
      <c r="N67" s="726">
        <v>100</v>
      </c>
      <c r="O67" s="726"/>
      <c r="P67" s="332">
        <v>0</v>
      </c>
      <c r="Q67" s="332">
        <v>0</v>
      </c>
      <c r="R67" s="353" t="s">
        <v>334</v>
      </c>
      <c r="S67" s="332" t="s">
        <v>334</v>
      </c>
      <c r="T67" s="332" t="s">
        <v>334</v>
      </c>
      <c r="U67" s="332" t="s">
        <v>334</v>
      </c>
      <c r="V67" s="353" t="s">
        <v>334</v>
      </c>
      <c r="W67" s="332" t="s">
        <v>334</v>
      </c>
      <c r="X67" s="332" t="s">
        <v>334</v>
      </c>
      <c r="Y67" s="332" t="s">
        <v>334</v>
      </c>
      <c r="Z67" s="397">
        <v>680.39999999999986</v>
      </c>
      <c r="AA67" s="332">
        <v>70</v>
      </c>
      <c r="AB67" s="351">
        <v>0.66</v>
      </c>
      <c r="AC67" s="397">
        <v>1931</v>
      </c>
    </row>
    <row r="68" spans="1:29" outlineLevel="1" x14ac:dyDescent="0.35">
      <c r="A68" s="729"/>
      <c r="B68" s="332">
        <v>2021</v>
      </c>
      <c r="C68" s="320">
        <v>783</v>
      </c>
      <c r="D68" s="332">
        <v>0</v>
      </c>
      <c r="E68" s="332">
        <v>0</v>
      </c>
      <c r="F68" s="384">
        <v>100</v>
      </c>
      <c r="G68" s="408">
        <v>669</v>
      </c>
      <c r="H68" s="351">
        <v>82.1</v>
      </c>
      <c r="I68" s="726">
        <v>17.899999999999999</v>
      </c>
      <c r="J68" s="726"/>
      <c r="K68" s="403">
        <v>0</v>
      </c>
      <c r="L68" s="403">
        <v>0</v>
      </c>
      <c r="M68" s="385">
        <v>282</v>
      </c>
      <c r="N68" s="726">
        <v>100</v>
      </c>
      <c r="O68" s="726"/>
      <c r="P68" s="332">
        <v>0</v>
      </c>
      <c r="Q68" s="332">
        <v>0</v>
      </c>
      <c r="R68" s="353" t="s">
        <v>334</v>
      </c>
      <c r="S68" s="332" t="s">
        <v>334</v>
      </c>
      <c r="T68" s="332" t="s">
        <v>334</v>
      </c>
      <c r="U68" s="332" t="s">
        <v>334</v>
      </c>
      <c r="V68" s="353" t="s">
        <v>334</v>
      </c>
      <c r="W68" s="332" t="s">
        <v>334</v>
      </c>
      <c r="X68" s="332" t="s">
        <v>334</v>
      </c>
      <c r="Y68" s="332" t="s">
        <v>334</v>
      </c>
      <c r="Z68" s="397">
        <v>953</v>
      </c>
      <c r="AA68" s="332">
        <v>70</v>
      </c>
      <c r="AB68" s="404">
        <v>0.96</v>
      </c>
      <c r="AC68" s="397">
        <v>1255</v>
      </c>
    </row>
    <row r="69" spans="1:29" outlineLevel="1" x14ac:dyDescent="0.35">
      <c r="A69" s="729"/>
      <c r="B69" s="332">
        <v>2020</v>
      </c>
      <c r="C69" s="320">
        <v>834</v>
      </c>
      <c r="D69" s="332">
        <v>0</v>
      </c>
      <c r="E69" s="332">
        <v>0</v>
      </c>
      <c r="F69" s="384">
        <v>100</v>
      </c>
      <c r="G69" s="409">
        <v>0</v>
      </c>
      <c r="H69" s="332">
        <v>0</v>
      </c>
      <c r="I69" s="726">
        <v>0</v>
      </c>
      <c r="J69" s="726"/>
      <c r="K69" s="403">
        <v>0</v>
      </c>
      <c r="L69" s="403">
        <v>0</v>
      </c>
      <c r="M69" s="385">
        <v>285</v>
      </c>
      <c r="N69" s="726">
        <v>100</v>
      </c>
      <c r="O69" s="726"/>
      <c r="P69" s="332">
        <v>0</v>
      </c>
      <c r="Q69" s="332">
        <v>0</v>
      </c>
      <c r="R69" s="353" t="s">
        <v>334</v>
      </c>
      <c r="S69" s="332" t="s">
        <v>334</v>
      </c>
      <c r="T69" s="332" t="s">
        <v>334</v>
      </c>
      <c r="U69" s="332" t="s">
        <v>334</v>
      </c>
      <c r="V69" s="353" t="s">
        <v>334</v>
      </c>
      <c r="W69" s="332" t="s">
        <v>334</v>
      </c>
      <c r="X69" s="332" t="s">
        <v>334</v>
      </c>
      <c r="Y69" s="332" t="s">
        <v>334</v>
      </c>
      <c r="Z69" s="397">
        <v>925</v>
      </c>
      <c r="AA69" s="332">
        <v>70</v>
      </c>
      <c r="AB69" s="405">
        <v>0.95</v>
      </c>
      <c r="AC69" s="397">
        <v>2578</v>
      </c>
    </row>
    <row r="70" spans="1:29" outlineLevel="1" x14ac:dyDescent="0.35">
      <c r="A70" s="729"/>
      <c r="B70" s="332">
        <v>2019</v>
      </c>
      <c r="C70" s="320">
        <v>950</v>
      </c>
      <c r="D70" s="332">
        <v>0</v>
      </c>
      <c r="E70" s="332">
        <v>0</v>
      </c>
      <c r="F70" s="384">
        <v>100</v>
      </c>
      <c r="G70" s="408">
        <v>268</v>
      </c>
      <c r="H70" s="332">
        <v>72.7</v>
      </c>
      <c r="I70" s="726">
        <v>23.6</v>
      </c>
      <c r="J70" s="726"/>
      <c r="K70" s="403">
        <v>1.9</v>
      </c>
      <c r="L70" s="403">
        <v>1.8</v>
      </c>
      <c r="M70" s="385">
        <v>2800</v>
      </c>
      <c r="N70" s="726">
        <v>100</v>
      </c>
      <c r="O70" s="726"/>
      <c r="P70" s="332">
        <v>0</v>
      </c>
      <c r="Q70" s="332">
        <v>0</v>
      </c>
      <c r="R70" s="353" t="s">
        <v>334</v>
      </c>
      <c r="S70" s="332" t="s">
        <v>334</v>
      </c>
      <c r="T70" s="332" t="s">
        <v>334</v>
      </c>
      <c r="U70" s="332" t="s">
        <v>334</v>
      </c>
      <c r="V70" s="353" t="s">
        <v>334</v>
      </c>
      <c r="W70" s="332" t="s">
        <v>334</v>
      </c>
      <c r="X70" s="332" t="s">
        <v>334</v>
      </c>
      <c r="Y70" s="332" t="s">
        <v>334</v>
      </c>
      <c r="Z70" s="397">
        <v>2790</v>
      </c>
      <c r="AA70" s="332">
        <v>70</v>
      </c>
      <c r="AB70" s="405">
        <v>2.76</v>
      </c>
      <c r="AC70" s="397">
        <v>4205</v>
      </c>
    </row>
    <row r="71" spans="1:29" outlineLevel="1" x14ac:dyDescent="0.35">
      <c r="A71" s="730"/>
      <c r="B71" s="388">
        <v>2015</v>
      </c>
      <c r="C71" s="389">
        <v>879</v>
      </c>
      <c r="D71" s="388">
        <v>0</v>
      </c>
      <c r="E71" s="388">
        <v>0</v>
      </c>
      <c r="F71" s="388">
        <v>0</v>
      </c>
      <c r="G71" s="398">
        <v>627</v>
      </c>
      <c r="H71" s="399" t="s">
        <v>334</v>
      </c>
      <c r="I71" s="726" t="s">
        <v>334</v>
      </c>
      <c r="J71" s="726"/>
      <c r="K71" s="399" t="s">
        <v>334</v>
      </c>
      <c r="L71" s="399" t="s">
        <v>334</v>
      </c>
      <c r="M71" s="398" t="s">
        <v>334</v>
      </c>
      <c r="N71" s="726" t="s">
        <v>334</v>
      </c>
      <c r="O71" s="726"/>
      <c r="P71" s="388" t="s">
        <v>334</v>
      </c>
      <c r="Q71" s="388" t="s">
        <v>334</v>
      </c>
      <c r="R71" s="400" t="s">
        <v>334</v>
      </c>
      <c r="S71" s="388" t="s">
        <v>334</v>
      </c>
      <c r="T71" s="388" t="s">
        <v>334</v>
      </c>
      <c r="U71" s="388" t="s">
        <v>334</v>
      </c>
      <c r="V71" s="400" t="s">
        <v>334</v>
      </c>
      <c r="W71" s="388" t="s">
        <v>334</v>
      </c>
      <c r="X71" s="388" t="s">
        <v>334</v>
      </c>
      <c r="Y71" s="388" t="s">
        <v>334</v>
      </c>
      <c r="Z71" s="401" t="s">
        <v>334</v>
      </c>
      <c r="AA71" s="388" t="s">
        <v>334</v>
      </c>
      <c r="AB71" s="402" t="s">
        <v>334</v>
      </c>
      <c r="AC71" s="401">
        <v>2585</v>
      </c>
    </row>
    <row r="72" spans="1:29" outlineLevel="1" x14ac:dyDescent="0.35">
      <c r="A72" s="729" t="s">
        <v>495</v>
      </c>
      <c r="B72" s="396">
        <v>2025</v>
      </c>
      <c r="C72" s="316" t="s">
        <v>334</v>
      </c>
      <c r="D72" s="316" t="s">
        <v>334</v>
      </c>
      <c r="E72" s="316" t="s">
        <v>334</v>
      </c>
      <c r="F72" s="512" t="s">
        <v>334</v>
      </c>
      <c r="G72" s="342" t="s">
        <v>334</v>
      </c>
      <c r="H72" s="367" t="s">
        <v>334</v>
      </c>
      <c r="I72" s="367" t="s">
        <v>334</v>
      </c>
      <c r="J72" s="513" t="s">
        <v>334</v>
      </c>
      <c r="K72" s="368" t="s">
        <v>334</v>
      </c>
      <c r="L72" s="367" t="s">
        <v>334</v>
      </c>
      <c r="M72" s="342" t="s">
        <v>334</v>
      </c>
      <c r="N72" s="367" t="s">
        <v>334</v>
      </c>
      <c r="O72" s="513" t="s">
        <v>334</v>
      </c>
      <c r="P72" s="367" t="s">
        <v>334</v>
      </c>
      <c r="Q72" s="367" t="s">
        <v>334</v>
      </c>
      <c r="R72" s="344" t="s">
        <v>334</v>
      </c>
      <c r="S72" s="513" t="s">
        <v>334</v>
      </c>
      <c r="T72" s="513" t="s">
        <v>334</v>
      </c>
      <c r="U72" s="513" t="s">
        <v>334</v>
      </c>
      <c r="V72" s="344" t="s">
        <v>334</v>
      </c>
      <c r="W72" s="513" t="s">
        <v>334</v>
      </c>
      <c r="X72" s="513" t="s">
        <v>334</v>
      </c>
      <c r="Y72" s="513" t="s">
        <v>334</v>
      </c>
      <c r="Z72" s="514" t="s">
        <v>334</v>
      </c>
      <c r="AA72" s="367" t="s">
        <v>334</v>
      </c>
      <c r="AB72" s="368" t="s">
        <v>334</v>
      </c>
      <c r="AC72" s="515" t="s">
        <v>334</v>
      </c>
    </row>
    <row r="73" spans="1:29" outlineLevel="1" x14ac:dyDescent="0.35">
      <c r="A73" s="729"/>
      <c r="B73" s="332">
        <v>2024</v>
      </c>
      <c r="C73" s="332" t="s">
        <v>334</v>
      </c>
      <c r="D73" s="332" t="s">
        <v>334</v>
      </c>
      <c r="E73" s="332" t="s">
        <v>334</v>
      </c>
      <c r="F73" s="332" t="s">
        <v>334</v>
      </c>
      <c r="G73" s="397" t="s">
        <v>334</v>
      </c>
      <c r="H73" s="332" t="s">
        <v>334</v>
      </c>
      <c r="I73" s="726" t="s">
        <v>334</v>
      </c>
      <c r="J73" s="726"/>
      <c r="K73" s="387" t="s">
        <v>334</v>
      </c>
      <c r="L73" s="387" t="s">
        <v>334</v>
      </c>
      <c r="M73" s="385" t="s">
        <v>334</v>
      </c>
      <c r="N73" s="726" t="s">
        <v>334</v>
      </c>
      <c r="O73" s="726"/>
      <c r="P73" s="332" t="s">
        <v>334</v>
      </c>
      <c r="Q73" s="332" t="s">
        <v>334</v>
      </c>
      <c r="R73" s="353" t="s">
        <v>334</v>
      </c>
      <c r="S73" s="332" t="s">
        <v>334</v>
      </c>
      <c r="T73" s="332" t="s">
        <v>334</v>
      </c>
      <c r="U73" s="332" t="s">
        <v>334</v>
      </c>
      <c r="V73" s="353" t="s">
        <v>334</v>
      </c>
      <c r="W73" s="332" t="s">
        <v>334</v>
      </c>
      <c r="X73" s="332" t="s">
        <v>334</v>
      </c>
      <c r="Y73" s="332" t="s">
        <v>334</v>
      </c>
      <c r="Z73" s="397" t="s">
        <v>334</v>
      </c>
      <c r="AA73" s="332" t="s">
        <v>334</v>
      </c>
      <c r="AB73" s="391" t="s">
        <v>334</v>
      </c>
      <c r="AC73" s="397" t="s">
        <v>334</v>
      </c>
    </row>
    <row r="74" spans="1:29" outlineLevel="1" x14ac:dyDescent="0.35">
      <c r="A74" s="729"/>
      <c r="B74" s="332">
        <v>2023</v>
      </c>
      <c r="C74" s="332" t="s">
        <v>334</v>
      </c>
      <c r="D74" s="332" t="s">
        <v>334</v>
      </c>
      <c r="E74" s="332" t="s">
        <v>334</v>
      </c>
      <c r="F74" s="332" t="s">
        <v>334</v>
      </c>
      <c r="G74" s="397" t="s">
        <v>334</v>
      </c>
      <c r="H74" s="332" t="s">
        <v>334</v>
      </c>
      <c r="I74" s="726" t="s">
        <v>334</v>
      </c>
      <c r="J74" s="726"/>
      <c r="K74" s="387" t="s">
        <v>334</v>
      </c>
      <c r="L74" s="387" t="s">
        <v>334</v>
      </c>
      <c r="M74" s="385" t="s">
        <v>334</v>
      </c>
      <c r="N74" s="726" t="s">
        <v>334</v>
      </c>
      <c r="O74" s="726"/>
      <c r="P74" s="332" t="s">
        <v>334</v>
      </c>
      <c r="Q74" s="332" t="s">
        <v>334</v>
      </c>
      <c r="R74" s="353" t="s">
        <v>334</v>
      </c>
      <c r="S74" s="332" t="s">
        <v>334</v>
      </c>
      <c r="T74" s="332" t="s">
        <v>334</v>
      </c>
      <c r="U74" s="332" t="s">
        <v>334</v>
      </c>
      <c r="V74" s="353" t="s">
        <v>334</v>
      </c>
      <c r="W74" s="332" t="s">
        <v>334</v>
      </c>
      <c r="X74" s="332" t="s">
        <v>334</v>
      </c>
      <c r="Y74" s="332" t="s">
        <v>334</v>
      </c>
      <c r="Z74" s="397" t="s">
        <v>334</v>
      </c>
      <c r="AA74" s="332" t="s">
        <v>334</v>
      </c>
      <c r="AB74" s="391" t="s">
        <v>334</v>
      </c>
      <c r="AC74" s="397" t="s">
        <v>334</v>
      </c>
    </row>
    <row r="75" spans="1:29" outlineLevel="1" x14ac:dyDescent="0.35">
      <c r="A75" s="729"/>
      <c r="B75" s="332">
        <v>2022</v>
      </c>
      <c r="C75" s="332">
        <v>0</v>
      </c>
      <c r="D75" s="332">
        <v>0</v>
      </c>
      <c r="E75" s="332">
        <v>0</v>
      </c>
      <c r="F75" s="332" t="s">
        <v>334</v>
      </c>
      <c r="G75" s="397" t="s">
        <v>334</v>
      </c>
      <c r="H75" s="332" t="s">
        <v>334</v>
      </c>
      <c r="I75" s="726" t="s">
        <v>334</v>
      </c>
      <c r="J75" s="726"/>
      <c r="K75" s="387" t="s">
        <v>334</v>
      </c>
      <c r="L75" s="387" t="s">
        <v>334</v>
      </c>
      <c r="M75" s="385" t="s">
        <v>334</v>
      </c>
      <c r="N75" s="726" t="s">
        <v>334</v>
      </c>
      <c r="O75" s="726"/>
      <c r="P75" s="332" t="s">
        <v>334</v>
      </c>
      <c r="Q75" s="332" t="s">
        <v>334</v>
      </c>
      <c r="R75" s="353" t="s">
        <v>334</v>
      </c>
      <c r="S75" s="332" t="s">
        <v>334</v>
      </c>
      <c r="T75" s="332" t="s">
        <v>334</v>
      </c>
      <c r="U75" s="332" t="s">
        <v>334</v>
      </c>
      <c r="V75" s="353" t="s">
        <v>334</v>
      </c>
      <c r="W75" s="332" t="s">
        <v>334</v>
      </c>
      <c r="X75" s="332" t="s">
        <v>334</v>
      </c>
      <c r="Y75" s="332" t="s">
        <v>334</v>
      </c>
      <c r="Z75" s="397" t="s">
        <v>334</v>
      </c>
      <c r="AA75" s="332" t="s">
        <v>334</v>
      </c>
      <c r="AB75" s="391" t="s">
        <v>334</v>
      </c>
      <c r="AC75" s="397">
        <v>0</v>
      </c>
    </row>
    <row r="76" spans="1:29" outlineLevel="1" x14ac:dyDescent="0.35">
      <c r="A76" s="729"/>
      <c r="B76" s="332">
        <v>2021</v>
      </c>
      <c r="C76" s="320">
        <v>47</v>
      </c>
      <c r="D76" s="332">
        <v>0</v>
      </c>
      <c r="E76" s="332">
        <v>0</v>
      </c>
      <c r="F76" s="384" t="s">
        <v>334</v>
      </c>
      <c r="G76" s="397" t="s">
        <v>334</v>
      </c>
      <c r="H76" s="332" t="s">
        <v>334</v>
      </c>
      <c r="I76" s="726" t="s">
        <v>334</v>
      </c>
      <c r="J76" s="726"/>
      <c r="K76" s="410" t="s">
        <v>334</v>
      </c>
      <c r="L76" s="410" t="s">
        <v>334</v>
      </c>
      <c r="M76" s="385" t="s">
        <v>334</v>
      </c>
      <c r="N76" s="726" t="s">
        <v>334</v>
      </c>
      <c r="O76" s="726"/>
      <c r="P76" s="332" t="s">
        <v>334</v>
      </c>
      <c r="Q76" s="332" t="s">
        <v>334</v>
      </c>
      <c r="R76" s="353" t="s">
        <v>334</v>
      </c>
      <c r="S76" s="332" t="s">
        <v>334</v>
      </c>
      <c r="T76" s="332" t="s">
        <v>334</v>
      </c>
      <c r="U76" s="332" t="s">
        <v>334</v>
      </c>
      <c r="V76" s="353" t="s">
        <v>334</v>
      </c>
      <c r="W76" s="332" t="s">
        <v>334</v>
      </c>
      <c r="X76" s="332" t="s">
        <v>334</v>
      </c>
      <c r="Y76" s="332" t="s">
        <v>334</v>
      </c>
      <c r="Z76" s="397" t="s">
        <v>334</v>
      </c>
      <c r="AA76" s="332" t="s">
        <v>334</v>
      </c>
      <c r="AB76" s="405" t="s">
        <v>334</v>
      </c>
      <c r="AC76" s="397">
        <v>21</v>
      </c>
    </row>
    <row r="77" spans="1:29" outlineLevel="1" x14ac:dyDescent="0.35">
      <c r="A77" s="729"/>
      <c r="B77" s="332">
        <v>2020</v>
      </c>
      <c r="C77" s="320">
        <v>56</v>
      </c>
      <c r="D77" s="332">
        <v>0</v>
      </c>
      <c r="E77" s="332">
        <v>0</v>
      </c>
      <c r="F77" s="384">
        <v>90</v>
      </c>
      <c r="G77" s="397" t="s">
        <v>334</v>
      </c>
      <c r="H77" s="332" t="s">
        <v>334</v>
      </c>
      <c r="I77" s="726" t="s">
        <v>334</v>
      </c>
      <c r="J77" s="726"/>
      <c r="K77" s="410" t="s">
        <v>334</v>
      </c>
      <c r="L77" s="410" t="s">
        <v>334</v>
      </c>
      <c r="M77" s="385" t="s">
        <v>334</v>
      </c>
      <c r="N77" s="726" t="s">
        <v>334</v>
      </c>
      <c r="O77" s="726"/>
      <c r="P77" s="332" t="s">
        <v>334</v>
      </c>
      <c r="Q77" s="332" t="s">
        <v>334</v>
      </c>
      <c r="R77" s="353" t="s">
        <v>334</v>
      </c>
      <c r="S77" s="332" t="s">
        <v>334</v>
      </c>
      <c r="T77" s="332" t="s">
        <v>334</v>
      </c>
      <c r="U77" s="332" t="s">
        <v>334</v>
      </c>
      <c r="V77" s="353" t="s">
        <v>334</v>
      </c>
      <c r="W77" s="332" t="s">
        <v>334</v>
      </c>
      <c r="X77" s="332" t="s">
        <v>334</v>
      </c>
      <c r="Y77" s="332" t="s">
        <v>334</v>
      </c>
      <c r="Z77" s="397" t="s">
        <v>334</v>
      </c>
      <c r="AA77" s="332" t="s">
        <v>334</v>
      </c>
      <c r="AB77" s="405" t="s">
        <v>334</v>
      </c>
      <c r="AC77" s="397" t="s">
        <v>334</v>
      </c>
    </row>
    <row r="78" spans="1:29" outlineLevel="1" x14ac:dyDescent="0.35">
      <c r="A78" s="729"/>
      <c r="B78" s="332">
        <v>2019</v>
      </c>
      <c r="C78" s="320" t="s">
        <v>334</v>
      </c>
      <c r="D78" s="332">
        <v>0</v>
      </c>
      <c r="E78" s="332">
        <v>0</v>
      </c>
      <c r="F78" s="384" t="s">
        <v>334</v>
      </c>
      <c r="G78" s="397" t="s">
        <v>334</v>
      </c>
      <c r="H78" s="332" t="s">
        <v>334</v>
      </c>
      <c r="I78" s="726" t="s">
        <v>334</v>
      </c>
      <c r="J78" s="726"/>
      <c r="K78" s="410" t="s">
        <v>334</v>
      </c>
      <c r="L78" s="410" t="s">
        <v>334</v>
      </c>
      <c r="M78" s="385" t="s">
        <v>334</v>
      </c>
      <c r="N78" s="726" t="s">
        <v>334</v>
      </c>
      <c r="O78" s="726"/>
      <c r="P78" s="332" t="s">
        <v>334</v>
      </c>
      <c r="Q78" s="332" t="s">
        <v>334</v>
      </c>
      <c r="R78" s="353" t="s">
        <v>334</v>
      </c>
      <c r="S78" s="332" t="s">
        <v>334</v>
      </c>
      <c r="T78" s="332" t="s">
        <v>334</v>
      </c>
      <c r="U78" s="332" t="s">
        <v>334</v>
      </c>
      <c r="V78" s="353" t="s">
        <v>334</v>
      </c>
      <c r="W78" s="332" t="s">
        <v>334</v>
      </c>
      <c r="X78" s="332" t="s">
        <v>334</v>
      </c>
      <c r="Y78" s="332" t="s">
        <v>334</v>
      </c>
      <c r="Z78" s="397" t="s">
        <v>334</v>
      </c>
      <c r="AA78" s="332" t="s">
        <v>334</v>
      </c>
      <c r="AB78" s="405" t="s">
        <v>334</v>
      </c>
      <c r="AC78" s="397" t="s">
        <v>334</v>
      </c>
    </row>
    <row r="79" spans="1:29" outlineLevel="1" x14ac:dyDescent="0.35">
      <c r="A79" s="730"/>
      <c r="B79" s="388">
        <v>2015</v>
      </c>
      <c r="C79" s="389" t="s">
        <v>334</v>
      </c>
      <c r="D79" s="388">
        <v>0</v>
      </c>
      <c r="E79" s="388">
        <v>0</v>
      </c>
      <c r="F79" s="388" t="s">
        <v>334</v>
      </c>
      <c r="G79" s="401" t="s">
        <v>334</v>
      </c>
      <c r="H79" s="388" t="s">
        <v>334</v>
      </c>
      <c r="I79" s="726" t="s">
        <v>334</v>
      </c>
      <c r="J79" s="726"/>
      <c r="K79" s="399" t="s">
        <v>334</v>
      </c>
      <c r="L79" s="399" t="s">
        <v>334</v>
      </c>
      <c r="M79" s="398" t="s">
        <v>334</v>
      </c>
      <c r="N79" s="726" t="s">
        <v>334</v>
      </c>
      <c r="O79" s="726"/>
      <c r="P79" s="388" t="s">
        <v>334</v>
      </c>
      <c r="Q79" s="388" t="s">
        <v>334</v>
      </c>
      <c r="R79" s="400" t="s">
        <v>334</v>
      </c>
      <c r="S79" s="388" t="s">
        <v>334</v>
      </c>
      <c r="T79" s="388" t="s">
        <v>334</v>
      </c>
      <c r="U79" s="388" t="s">
        <v>334</v>
      </c>
      <c r="V79" s="400" t="s">
        <v>334</v>
      </c>
      <c r="W79" s="388" t="s">
        <v>334</v>
      </c>
      <c r="X79" s="388" t="s">
        <v>334</v>
      </c>
      <c r="Y79" s="388" t="s">
        <v>334</v>
      </c>
      <c r="Z79" s="401" t="s">
        <v>334</v>
      </c>
      <c r="AA79" s="388" t="s">
        <v>334</v>
      </c>
      <c r="AB79" s="402" t="s">
        <v>334</v>
      </c>
      <c r="AC79" s="401" t="s">
        <v>334</v>
      </c>
    </row>
    <row r="80" spans="1:29" outlineLevel="1" x14ac:dyDescent="0.35">
      <c r="A80" s="729" t="s">
        <v>496</v>
      </c>
      <c r="B80" s="396">
        <v>2025</v>
      </c>
      <c r="C80" s="316">
        <v>678</v>
      </c>
      <c r="D80" s="316">
        <v>170</v>
      </c>
      <c r="E80" s="316">
        <v>0</v>
      </c>
      <c r="F80" s="382">
        <v>100</v>
      </c>
      <c r="G80" s="342">
        <v>2853.3</v>
      </c>
      <c r="H80" s="367">
        <v>20</v>
      </c>
      <c r="I80" s="367">
        <v>78</v>
      </c>
      <c r="J80" s="367">
        <v>0</v>
      </c>
      <c r="K80" s="368">
        <v>2</v>
      </c>
      <c r="L80" s="367">
        <v>0</v>
      </c>
      <c r="M80" s="342">
        <v>622.1</v>
      </c>
      <c r="N80" s="367">
        <v>85</v>
      </c>
      <c r="O80" s="367">
        <v>0</v>
      </c>
      <c r="P80" s="367">
        <v>0</v>
      </c>
      <c r="Q80" s="367">
        <v>15</v>
      </c>
      <c r="R80" s="344">
        <v>420.8</v>
      </c>
      <c r="S80" s="345">
        <v>100</v>
      </c>
      <c r="T80" s="345">
        <v>0</v>
      </c>
      <c r="U80" s="345">
        <v>0</v>
      </c>
      <c r="V80" s="344">
        <v>8.9</v>
      </c>
      <c r="W80" s="345">
        <v>100</v>
      </c>
      <c r="X80" s="345">
        <v>0</v>
      </c>
      <c r="Y80" s="345">
        <v>0</v>
      </c>
      <c r="Z80" s="356">
        <v>193.2</v>
      </c>
      <c r="AA80" s="367">
        <v>43.1</v>
      </c>
      <c r="AB80" s="368">
        <v>0.24</v>
      </c>
      <c r="AC80" s="383">
        <v>2743.4</v>
      </c>
    </row>
    <row r="81" spans="1:47" outlineLevel="1" x14ac:dyDescent="0.35">
      <c r="A81" s="729"/>
      <c r="B81" s="332">
        <v>2024</v>
      </c>
      <c r="C81" s="320">
        <v>369</v>
      </c>
      <c r="D81" s="332">
        <v>133.75119000000001</v>
      </c>
      <c r="E81" s="332" t="s">
        <v>465</v>
      </c>
      <c r="F81" s="332">
        <v>100</v>
      </c>
      <c r="G81" s="385">
        <v>1150</v>
      </c>
      <c r="H81" s="332">
        <v>20</v>
      </c>
      <c r="I81" s="726">
        <v>78</v>
      </c>
      <c r="J81" s="726"/>
      <c r="K81" s="332">
        <v>2</v>
      </c>
      <c r="L81" s="332">
        <v>0</v>
      </c>
      <c r="M81" s="385">
        <v>1003.6</v>
      </c>
      <c r="N81" s="726">
        <v>85</v>
      </c>
      <c r="O81" s="726"/>
      <c r="P81" s="332">
        <v>0</v>
      </c>
      <c r="Q81" s="332">
        <v>15</v>
      </c>
      <c r="R81" s="353">
        <v>331.45408627253795</v>
      </c>
      <c r="S81" s="332">
        <v>100</v>
      </c>
      <c r="T81" s="332">
        <v>0</v>
      </c>
      <c r="U81" s="332">
        <v>0</v>
      </c>
      <c r="V81" s="353">
        <v>267.34759352750808</v>
      </c>
      <c r="W81" s="332">
        <v>100</v>
      </c>
      <c r="X81" s="332">
        <v>0</v>
      </c>
      <c r="Y81" s="332">
        <v>0</v>
      </c>
      <c r="Z81" s="397">
        <v>63</v>
      </c>
      <c r="AA81" s="332">
        <v>41</v>
      </c>
      <c r="AB81" s="351">
        <v>0.08</v>
      </c>
      <c r="AC81" s="397">
        <v>2292.31</v>
      </c>
    </row>
    <row r="82" spans="1:47" outlineLevel="1" x14ac:dyDescent="0.35">
      <c r="A82" s="729"/>
      <c r="B82" s="332">
        <v>2023</v>
      </c>
      <c r="C82" s="320">
        <v>361.20391377777781</v>
      </c>
      <c r="D82" s="332">
        <v>45.745424389999997</v>
      </c>
      <c r="E82" s="332">
        <v>88.463100000000011</v>
      </c>
      <c r="F82" s="332">
        <v>100</v>
      </c>
      <c r="G82" s="385">
        <v>4200</v>
      </c>
      <c r="H82" s="332">
        <v>20</v>
      </c>
      <c r="I82" s="726">
        <v>78</v>
      </c>
      <c r="J82" s="726"/>
      <c r="K82" s="332">
        <v>2</v>
      </c>
      <c r="L82" s="332">
        <v>0</v>
      </c>
      <c r="M82" s="385">
        <v>287</v>
      </c>
      <c r="N82" s="726">
        <v>79.8</v>
      </c>
      <c r="O82" s="726"/>
      <c r="P82" s="332">
        <v>0</v>
      </c>
      <c r="Q82" s="332">
        <v>20.2</v>
      </c>
      <c r="R82" s="353">
        <v>284.17321527615366</v>
      </c>
      <c r="S82" s="332">
        <v>100</v>
      </c>
      <c r="T82" s="332">
        <v>0</v>
      </c>
      <c r="U82" s="332">
        <v>0</v>
      </c>
      <c r="V82" s="353">
        <v>202.42524121821941</v>
      </c>
      <c r="W82" s="332">
        <v>100</v>
      </c>
      <c r="X82" s="332">
        <v>0</v>
      </c>
      <c r="Y82" s="332">
        <v>0</v>
      </c>
      <c r="Z82" s="397">
        <v>62.381068909090892</v>
      </c>
      <c r="AA82" s="332">
        <v>39</v>
      </c>
      <c r="AB82" s="351">
        <v>7.0000000000000007E-2</v>
      </c>
      <c r="AC82" s="397">
        <v>2859.9182000000001</v>
      </c>
    </row>
    <row r="83" spans="1:47" outlineLevel="1" x14ac:dyDescent="0.35">
      <c r="A83" s="729"/>
      <c r="B83" s="332">
        <v>2022</v>
      </c>
      <c r="C83" s="320">
        <v>391</v>
      </c>
      <c r="D83" s="332">
        <v>40</v>
      </c>
      <c r="E83" s="332">
        <v>80</v>
      </c>
      <c r="F83" s="332">
        <v>100</v>
      </c>
      <c r="G83" s="385">
        <v>1418</v>
      </c>
      <c r="H83" s="332">
        <v>20</v>
      </c>
      <c r="I83" s="726">
        <v>78</v>
      </c>
      <c r="J83" s="726"/>
      <c r="K83" s="332">
        <v>2</v>
      </c>
      <c r="L83" s="332">
        <v>0</v>
      </c>
      <c r="M83" s="385">
        <v>184</v>
      </c>
      <c r="N83" s="726">
        <v>80</v>
      </c>
      <c r="O83" s="726"/>
      <c r="P83" s="332">
        <v>0</v>
      </c>
      <c r="Q83" s="332">
        <v>20</v>
      </c>
      <c r="R83" s="353" t="s">
        <v>334</v>
      </c>
      <c r="S83" s="332" t="s">
        <v>334</v>
      </c>
      <c r="T83" s="332" t="s">
        <v>334</v>
      </c>
      <c r="U83" s="332" t="s">
        <v>334</v>
      </c>
      <c r="V83" s="353" t="s">
        <v>334</v>
      </c>
      <c r="W83" s="332" t="s">
        <v>334</v>
      </c>
      <c r="X83" s="332" t="s">
        <v>334</v>
      </c>
      <c r="Y83" s="332" t="s">
        <v>334</v>
      </c>
      <c r="Z83" s="397">
        <v>553.17207272727262</v>
      </c>
      <c r="AA83" s="332">
        <v>93.528973263095097</v>
      </c>
      <c r="AB83" s="351">
        <v>0.55000000000000004</v>
      </c>
      <c r="AC83" s="397">
        <v>1614</v>
      </c>
    </row>
    <row r="84" spans="1:47" outlineLevel="1" x14ac:dyDescent="0.35">
      <c r="A84" s="729"/>
      <c r="B84" s="332">
        <v>2021</v>
      </c>
      <c r="C84" s="320">
        <v>419</v>
      </c>
      <c r="D84" s="332">
        <v>25</v>
      </c>
      <c r="E84" s="332">
        <v>84</v>
      </c>
      <c r="F84" s="384">
        <v>100</v>
      </c>
      <c r="G84" s="408">
        <v>4211</v>
      </c>
      <c r="H84" s="332">
        <v>12</v>
      </c>
      <c r="I84" s="726">
        <v>87</v>
      </c>
      <c r="J84" s="726"/>
      <c r="K84" s="403">
        <v>1</v>
      </c>
      <c r="L84" s="403">
        <v>0</v>
      </c>
      <c r="M84" s="385">
        <v>536</v>
      </c>
      <c r="N84" s="726">
        <v>0</v>
      </c>
      <c r="O84" s="726"/>
      <c r="P84" s="332">
        <v>0</v>
      </c>
      <c r="Q84" s="332">
        <v>0</v>
      </c>
      <c r="R84" s="353" t="s">
        <v>334</v>
      </c>
      <c r="S84" s="332" t="s">
        <v>334</v>
      </c>
      <c r="T84" s="332" t="s">
        <v>334</v>
      </c>
      <c r="U84" s="332" t="s">
        <v>334</v>
      </c>
      <c r="V84" s="353" t="s">
        <v>334</v>
      </c>
      <c r="W84" s="332" t="s">
        <v>334</v>
      </c>
      <c r="X84" s="332" t="s">
        <v>334</v>
      </c>
      <c r="Y84" s="332" t="s">
        <v>334</v>
      </c>
      <c r="Z84" s="397">
        <v>82</v>
      </c>
      <c r="AA84" s="332">
        <v>100</v>
      </c>
      <c r="AB84" s="404">
        <v>0.08</v>
      </c>
      <c r="AC84" s="397">
        <v>1415</v>
      </c>
    </row>
    <row r="85" spans="1:47" outlineLevel="1" x14ac:dyDescent="0.35">
      <c r="A85" s="729"/>
      <c r="B85" s="332">
        <v>2020</v>
      </c>
      <c r="C85" s="320">
        <v>341</v>
      </c>
      <c r="D85" s="332">
        <v>23</v>
      </c>
      <c r="E85" s="332">
        <v>107</v>
      </c>
      <c r="F85" s="384">
        <v>100</v>
      </c>
      <c r="G85" s="409">
        <v>0</v>
      </c>
      <c r="H85" s="332">
        <v>0</v>
      </c>
      <c r="I85" s="726">
        <v>0</v>
      </c>
      <c r="J85" s="726"/>
      <c r="K85" s="403">
        <v>0</v>
      </c>
      <c r="L85" s="403">
        <v>0</v>
      </c>
      <c r="M85" s="385">
        <v>297</v>
      </c>
      <c r="N85" s="726">
        <v>97</v>
      </c>
      <c r="O85" s="726"/>
      <c r="P85" s="332">
        <v>3</v>
      </c>
      <c r="Q85" s="332">
        <v>0</v>
      </c>
      <c r="R85" s="353" t="s">
        <v>334</v>
      </c>
      <c r="S85" s="332" t="s">
        <v>334</v>
      </c>
      <c r="T85" s="332" t="s">
        <v>334</v>
      </c>
      <c r="U85" s="332" t="s">
        <v>334</v>
      </c>
      <c r="V85" s="353" t="s">
        <v>334</v>
      </c>
      <c r="W85" s="332" t="s">
        <v>334</v>
      </c>
      <c r="X85" s="332" t="s">
        <v>334</v>
      </c>
      <c r="Y85" s="332" t="s">
        <v>334</v>
      </c>
      <c r="Z85" s="397">
        <v>46</v>
      </c>
      <c r="AA85" s="332">
        <v>63</v>
      </c>
      <c r="AB85" s="405">
        <v>0.05</v>
      </c>
      <c r="AC85" s="397">
        <v>1224</v>
      </c>
    </row>
    <row r="86" spans="1:47" outlineLevel="1" x14ac:dyDescent="0.35">
      <c r="A86" s="729"/>
      <c r="B86" s="332">
        <v>2019</v>
      </c>
      <c r="C86" s="320">
        <v>526</v>
      </c>
      <c r="D86" s="332">
        <v>22</v>
      </c>
      <c r="E86" s="332">
        <v>92</v>
      </c>
      <c r="F86" s="384">
        <v>100</v>
      </c>
      <c r="G86" s="408">
        <v>658</v>
      </c>
      <c r="H86" s="332">
        <v>12</v>
      </c>
      <c r="I86" s="726">
        <v>86.8</v>
      </c>
      <c r="J86" s="726"/>
      <c r="K86" s="403">
        <v>1.2</v>
      </c>
      <c r="L86" s="403">
        <v>0</v>
      </c>
      <c r="M86" s="385">
        <v>2731</v>
      </c>
      <c r="N86" s="726">
        <v>97</v>
      </c>
      <c r="O86" s="726"/>
      <c r="P86" s="332">
        <v>3</v>
      </c>
      <c r="Q86" s="332">
        <v>0</v>
      </c>
      <c r="R86" s="353" t="s">
        <v>334</v>
      </c>
      <c r="S86" s="332" t="s">
        <v>334</v>
      </c>
      <c r="T86" s="332" t="s">
        <v>334</v>
      </c>
      <c r="U86" s="332" t="s">
        <v>334</v>
      </c>
      <c r="V86" s="353" t="s">
        <v>334</v>
      </c>
      <c r="W86" s="332" t="s">
        <v>334</v>
      </c>
      <c r="X86" s="332" t="s">
        <v>334</v>
      </c>
      <c r="Y86" s="332" t="s">
        <v>334</v>
      </c>
      <c r="Z86" s="397">
        <v>575</v>
      </c>
      <c r="AA86" s="332">
        <v>100</v>
      </c>
      <c r="AB86" s="405">
        <v>0.57999999999999996</v>
      </c>
      <c r="AC86" s="397">
        <v>4254</v>
      </c>
      <c r="AD86" s="326"/>
      <c r="AE86" s="327"/>
      <c r="AF86" s="327"/>
      <c r="AG86" s="327"/>
      <c r="AH86" s="328"/>
      <c r="AI86" s="326"/>
      <c r="AJ86" s="326"/>
      <c r="AK86" s="326"/>
      <c r="AL86" s="326"/>
      <c r="AM86" s="326"/>
      <c r="AN86" s="326"/>
      <c r="AO86" s="326"/>
      <c r="AP86" s="326"/>
      <c r="AQ86" s="326"/>
      <c r="AR86" s="326"/>
      <c r="AS86" s="326"/>
      <c r="AT86" s="326"/>
      <c r="AU86" s="326"/>
    </row>
    <row r="87" spans="1:47" outlineLevel="1" x14ac:dyDescent="0.35">
      <c r="A87" s="730"/>
      <c r="B87" s="388">
        <v>2015</v>
      </c>
      <c r="C87" s="389">
        <v>801</v>
      </c>
      <c r="D87" s="388">
        <v>27</v>
      </c>
      <c r="E87" s="388">
        <v>358</v>
      </c>
      <c r="F87" s="388">
        <v>0</v>
      </c>
      <c r="G87" s="398">
        <v>53</v>
      </c>
      <c r="H87" s="388" t="s">
        <v>334</v>
      </c>
      <c r="I87" s="726" t="s">
        <v>334</v>
      </c>
      <c r="J87" s="726"/>
      <c r="K87" s="399" t="s">
        <v>334</v>
      </c>
      <c r="L87" s="388" t="s">
        <v>334</v>
      </c>
      <c r="M87" s="398" t="s">
        <v>334</v>
      </c>
      <c r="N87" s="726" t="s">
        <v>334</v>
      </c>
      <c r="O87" s="726"/>
      <c r="P87" s="388" t="s">
        <v>334</v>
      </c>
      <c r="Q87" s="388" t="s">
        <v>334</v>
      </c>
      <c r="R87" s="400" t="s">
        <v>334</v>
      </c>
      <c r="S87" s="388" t="s">
        <v>334</v>
      </c>
      <c r="T87" s="388" t="s">
        <v>334</v>
      </c>
      <c r="U87" s="388" t="s">
        <v>334</v>
      </c>
      <c r="V87" s="400" t="s">
        <v>334</v>
      </c>
      <c r="W87" s="388" t="s">
        <v>334</v>
      </c>
      <c r="X87" s="388" t="s">
        <v>334</v>
      </c>
      <c r="Y87" s="388" t="s">
        <v>334</v>
      </c>
      <c r="Z87" s="401" t="s">
        <v>334</v>
      </c>
      <c r="AA87" s="388" t="s">
        <v>334</v>
      </c>
      <c r="AB87" s="402" t="s">
        <v>334</v>
      </c>
      <c r="AC87" s="401">
        <v>3106</v>
      </c>
      <c r="AD87" s="326"/>
      <c r="AE87" s="327"/>
      <c r="AF87" s="327"/>
      <c r="AG87" s="327"/>
      <c r="AH87" s="328"/>
      <c r="AI87" s="326"/>
      <c r="AJ87" s="326"/>
      <c r="AK87" s="326"/>
      <c r="AL87" s="326"/>
      <c r="AM87" s="326"/>
      <c r="AN87" s="326"/>
      <c r="AO87" s="326"/>
      <c r="AP87" s="326"/>
      <c r="AQ87" s="326"/>
      <c r="AR87" s="326"/>
      <c r="AS87" s="326"/>
      <c r="AT87" s="326"/>
      <c r="AU87" s="326"/>
    </row>
    <row r="88" spans="1:47" outlineLevel="1" x14ac:dyDescent="0.35">
      <c r="A88" s="729" t="s">
        <v>497</v>
      </c>
      <c r="B88" s="396">
        <v>2025</v>
      </c>
      <c r="C88" s="316">
        <v>87</v>
      </c>
      <c r="D88" s="316">
        <v>0</v>
      </c>
      <c r="E88" s="316">
        <v>0</v>
      </c>
      <c r="F88" s="382">
        <v>100</v>
      </c>
      <c r="G88" s="342" t="s">
        <v>334</v>
      </c>
      <c r="H88" s="367" t="s">
        <v>334</v>
      </c>
      <c r="I88" s="367" t="s">
        <v>334</v>
      </c>
      <c r="J88" s="367" t="s">
        <v>334</v>
      </c>
      <c r="K88" s="368" t="s">
        <v>334</v>
      </c>
      <c r="L88" s="367" t="s">
        <v>334</v>
      </c>
      <c r="M88" s="342" t="s">
        <v>334</v>
      </c>
      <c r="N88" s="367" t="s">
        <v>334</v>
      </c>
      <c r="O88" s="367" t="s">
        <v>334</v>
      </c>
      <c r="P88" s="367" t="s">
        <v>334</v>
      </c>
      <c r="Q88" s="367" t="s">
        <v>334</v>
      </c>
      <c r="R88" s="344" t="s">
        <v>334</v>
      </c>
      <c r="S88" s="345" t="s">
        <v>334</v>
      </c>
      <c r="T88" s="345" t="s">
        <v>334</v>
      </c>
      <c r="U88" s="345" t="s">
        <v>334</v>
      </c>
      <c r="V88" s="344" t="s">
        <v>334</v>
      </c>
      <c r="W88" s="345" t="s">
        <v>334</v>
      </c>
      <c r="X88" s="345" t="s">
        <v>334</v>
      </c>
      <c r="Y88" s="345" t="s">
        <v>334</v>
      </c>
      <c r="Z88" s="356" t="s">
        <v>334</v>
      </c>
      <c r="AA88" s="367" t="s">
        <v>334</v>
      </c>
      <c r="AB88" s="368" t="s">
        <v>334</v>
      </c>
      <c r="AC88" s="383">
        <v>413</v>
      </c>
      <c r="AD88" s="326"/>
      <c r="AE88" s="327"/>
      <c r="AF88" s="327"/>
      <c r="AG88" s="327"/>
      <c r="AH88" s="328"/>
      <c r="AI88" s="326"/>
      <c r="AJ88" s="326"/>
      <c r="AK88" s="326"/>
      <c r="AL88" s="326"/>
      <c r="AM88" s="326"/>
      <c r="AN88" s="326"/>
      <c r="AO88" s="326"/>
      <c r="AP88" s="326"/>
      <c r="AQ88" s="326"/>
      <c r="AR88" s="326"/>
      <c r="AS88" s="326"/>
      <c r="AT88" s="326"/>
      <c r="AU88" s="326"/>
    </row>
    <row r="89" spans="1:47" outlineLevel="1" x14ac:dyDescent="0.35">
      <c r="A89" s="729"/>
      <c r="B89" s="332">
        <v>2024</v>
      </c>
      <c r="C89" s="320">
        <v>90</v>
      </c>
      <c r="D89" s="332" t="s">
        <v>465</v>
      </c>
      <c r="E89" s="332" t="s">
        <v>465</v>
      </c>
      <c r="F89" s="332">
        <v>100</v>
      </c>
      <c r="G89" s="397" t="s">
        <v>334</v>
      </c>
      <c r="H89" s="332" t="s">
        <v>334</v>
      </c>
      <c r="I89" s="726" t="s">
        <v>334</v>
      </c>
      <c r="J89" s="726"/>
      <c r="K89" s="332" t="s">
        <v>334</v>
      </c>
      <c r="L89" s="332" t="s">
        <v>334</v>
      </c>
      <c r="M89" s="385" t="s">
        <v>334</v>
      </c>
      <c r="N89" s="726" t="s">
        <v>334</v>
      </c>
      <c r="O89" s="726"/>
      <c r="P89" s="332" t="s">
        <v>334</v>
      </c>
      <c r="Q89" s="332" t="s">
        <v>334</v>
      </c>
      <c r="R89" s="353" t="s">
        <v>334</v>
      </c>
      <c r="S89" s="332" t="s">
        <v>334</v>
      </c>
      <c r="T89" s="332" t="s">
        <v>334</v>
      </c>
      <c r="U89" s="332" t="s">
        <v>334</v>
      </c>
      <c r="V89" s="353" t="s">
        <v>334</v>
      </c>
      <c r="W89" s="332" t="s">
        <v>334</v>
      </c>
      <c r="X89" s="332" t="s">
        <v>334</v>
      </c>
      <c r="Y89" s="332" t="s">
        <v>334</v>
      </c>
      <c r="Z89" s="397" t="s">
        <v>334</v>
      </c>
      <c r="AA89" s="332" t="s">
        <v>334</v>
      </c>
      <c r="AB89" s="332" t="s">
        <v>334</v>
      </c>
      <c r="AC89" s="397">
        <v>413.99</v>
      </c>
      <c r="AD89" s="326"/>
      <c r="AE89" s="327"/>
      <c r="AF89" s="327"/>
      <c r="AG89" s="327"/>
      <c r="AH89" s="328"/>
      <c r="AI89" s="326"/>
      <c r="AJ89" s="326"/>
      <c r="AK89" s="326"/>
      <c r="AL89" s="326"/>
      <c r="AM89" s="326"/>
      <c r="AN89" s="326"/>
      <c r="AO89" s="326"/>
      <c r="AP89" s="326"/>
      <c r="AQ89" s="326"/>
      <c r="AR89" s="326"/>
      <c r="AS89" s="326"/>
      <c r="AT89" s="326"/>
      <c r="AU89" s="326"/>
    </row>
    <row r="90" spans="1:47" outlineLevel="1" x14ac:dyDescent="0.35">
      <c r="A90" s="729"/>
      <c r="B90" s="332">
        <v>2023</v>
      </c>
      <c r="C90" s="320">
        <v>82.096626309928808</v>
      </c>
      <c r="D90" s="332">
        <v>0</v>
      </c>
      <c r="E90" s="332">
        <v>0</v>
      </c>
      <c r="F90" s="332">
        <v>100</v>
      </c>
      <c r="G90" s="397" t="s">
        <v>334</v>
      </c>
      <c r="H90" s="332" t="s">
        <v>334</v>
      </c>
      <c r="I90" s="726" t="s">
        <v>334</v>
      </c>
      <c r="J90" s="726"/>
      <c r="K90" s="332" t="s">
        <v>334</v>
      </c>
      <c r="L90" s="332" t="s">
        <v>334</v>
      </c>
      <c r="M90" s="385" t="s">
        <v>334</v>
      </c>
      <c r="N90" s="726" t="s">
        <v>334</v>
      </c>
      <c r="O90" s="726"/>
      <c r="P90" s="332" t="s">
        <v>334</v>
      </c>
      <c r="Q90" s="332" t="s">
        <v>334</v>
      </c>
      <c r="R90" s="353" t="s">
        <v>334</v>
      </c>
      <c r="S90" s="332" t="s">
        <v>334</v>
      </c>
      <c r="T90" s="332" t="s">
        <v>334</v>
      </c>
      <c r="U90" s="332" t="s">
        <v>334</v>
      </c>
      <c r="V90" s="353" t="s">
        <v>334</v>
      </c>
      <c r="W90" s="332" t="s">
        <v>334</v>
      </c>
      <c r="X90" s="332" t="s">
        <v>334</v>
      </c>
      <c r="Y90" s="332" t="s">
        <v>334</v>
      </c>
      <c r="Z90" s="397" t="s">
        <v>334</v>
      </c>
      <c r="AA90" s="332" t="s">
        <v>334</v>
      </c>
      <c r="AB90" s="332" t="s">
        <v>334</v>
      </c>
      <c r="AC90" s="397">
        <v>387.44</v>
      </c>
      <c r="AD90" s="326"/>
      <c r="AE90" s="327"/>
      <c r="AF90" s="327"/>
      <c r="AG90" s="327"/>
      <c r="AH90" s="328"/>
      <c r="AI90" s="326"/>
      <c r="AJ90" s="326"/>
      <c r="AK90" s="326"/>
      <c r="AL90" s="326"/>
      <c r="AM90" s="326"/>
      <c r="AN90" s="326"/>
      <c r="AO90" s="326"/>
      <c r="AP90" s="326"/>
      <c r="AQ90" s="326"/>
      <c r="AR90" s="326"/>
      <c r="AS90" s="326"/>
      <c r="AT90" s="326"/>
      <c r="AU90" s="326"/>
    </row>
    <row r="91" spans="1:47" outlineLevel="1" x14ac:dyDescent="0.35">
      <c r="A91" s="729"/>
      <c r="B91" s="332">
        <v>2022</v>
      </c>
      <c r="C91" s="320" t="s">
        <v>334</v>
      </c>
      <c r="D91" s="332" t="s">
        <v>334</v>
      </c>
      <c r="E91" s="332" t="s">
        <v>334</v>
      </c>
      <c r="F91" s="332" t="s">
        <v>334</v>
      </c>
      <c r="G91" s="397" t="s">
        <v>334</v>
      </c>
      <c r="H91" s="332" t="s">
        <v>334</v>
      </c>
      <c r="I91" s="726" t="s">
        <v>334</v>
      </c>
      <c r="J91" s="726"/>
      <c r="K91" s="332" t="s">
        <v>334</v>
      </c>
      <c r="L91" s="332" t="s">
        <v>334</v>
      </c>
      <c r="M91" s="385" t="s">
        <v>334</v>
      </c>
      <c r="N91" s="726" t="s">
        <v>334</v>
      </c>
      <c r="O91" s="726"/>
      <c r="P91" s="332" t="s">
        <v>334</v>
      </c>
      <c r="Q91" s="332" t="s">
        <v>334</v>
      </c>
      <c r="R91" s="353" t="s">
        <v>334</v>
      </c>
      <c r="S91" s="332" t="s">
        <v>334</v>
      </c>
      <c r="T91" s="332" t="s">
        <v>334</v>
      </c>
      <c r="U91" s="332" t="s">
        <v>334</v>
      </c>
      <c r="V91" s="353" t="s">
        <v>334</v>
      </c>
      <c r="W91" s="332" t="s">
        <v>334</v>
      </c>
      <c r="X91" s="332" t="s">
        <v>334</v>
      </c>
      <c r="Y91" s="332" t="s">
        <v>334</v>
      </c>
      <c r="Z91" s="397" t="s">
        <v>334</v>
      </c>
      <c r="AA91" s="332" t="s">
        <v>334</v>
      </c>
      <c r="AB91" s="332" t="s">
        <v>334</v>
      </c>
      <c r="AC91" s="397" t="s">
        <v>334</v>
      </c>
      <c r="AD91" s="326"/>
      <c r="AE91" s="327"/>
      <c r="AF91" s="327"/>
      <c r="AG91" s="327"/>
      <c r="AH91" s="328"/>
      <c r="AI91" s="326"/>
      <c r="AJ91" s="326"/>
      <c r="AK91" s="326"/>
      <c r="AL91" s="326"/>
      <c r="AM91" s="326"/>
      <c r="AN91" s="326"/>
      <c r="AO91" s="326"/>
      <c r="AP91" s="326"/>
      <c r="AQ91" s="326"/>
      <c r="AR91" s="326"/>
      <c r="AS91" s="326"/>
      <c r="AT91" s="326"/>
      <c r="AU91" s="326"/>
    </row>
    <row r="92" spans="1:47" outlineLevel="1" x14ac:dyDescent="0.35">
      <c r="A92" s="729"/>
      <c r="B92" s="332">
        <v>2021</v>
      </c>
      <c r="C92" s="320" t="s">
        <v>334</v>
      </c>
      <c r="D92" s="332" t="s">
        <v>334</v>
      </c>
      <c r="E92" s="332" t="s">
        <v>334</v>
      </c>
      <c r="F92" s="332" t="s">
        <v>334</v>
      </c>
      <c r="G92" s="397" t="s">
        <v>334</v>
      </c>
      <c r="H92" s="332" t="s">
        <v>334</v>
      </c>
      <c r="I92" s="726" t="s">
        <v>334</v>
      </c>
      <c r="J92" s="726"/>
      <c r="K92" s="332" t="s">
        <v>334</v>
      </c>
      <c r="L92" s="332" t="s">
        <v>334</v>
      </c>
      <c r="M92" s="385" t="s">
        <v>334</v>
      </c>
      <c r="N92" s="726" t="s">
        <v>334</v>
      </c>
      <c r="O92" s="726"/>
      <c r="P92" s="332" t="s">
        <v>334</v>
      </c>
      <c r="Q92" s="332" t="s">
        <v>334</v>
      </c>
      <c r="R92" s="353" t="s">
        <v>334</v>
      </c>
      <c r="S92" s="332" t="s">
        <v>334</v>
      </c>
      <c r="T92" s="332" t="s">
        <v>334</v>
      </c>
      <c r="U92" s="332" t="s">
        <v>334</v>
      </c>
      <c r="V92" s="353" t="s">
        <v>334</v>
      </c>
      <c r="W92" s="332" t="s">
        <v>334</v>
      </c>
      <c r="X92" s="332" t="s">
        <v>334</v>
      </c>
      <c r="Y92" s="332" t="s">
        <v>334</v>
      </c>
      <c r="Z92" s="397" t="s">
        <v>334</v>
      </c>
      <c r="AA92" s="332" t="s">
        <v>334</v>
      </c>
      <c r="AB92" s="332" t="s">
        <v>334</v>
      </c>
      <c r="AC92" s="397" t="s">
        <v>334</v>
      </c>
    </row>
    <row r="93" spans="1:47" outlineLevel="1" x14ac:dyDescent="0.35">
      <c r="A93" s="729"/>
      <c r="B93" s="388">
        <v>2020</v>
      </c>
      <c r="C93" s="389" t="s">
        <v>334</v>
      </c>
      <c r="D93" s="388" t="s">
        <v>334</v>
      </c>
      <c r="E93" s="388" t="s">
        <v>334</v>
      </c>
      <c r="F93" s="388" t="s">
        <v>334</v>
      </c>
      <c r="G93" s="401" t="s">
        <v>334</v>
      </c>
      <c r="H93" s="388" t="s">
        <v>334</v>
      </c>
      <c r="I93" s="726" t="s">
        <v>334</v>
      </c>
      <c r="J93" s="726"/>
      <c r="K93" s="388" t="s">
        <v>334</v>
      </c>
      <c r="L93" s="388" t="s">
        <v>334</v>
      </c>
      <c r="M93" s="398" t="s">
        <v>334</v>
      </c>
      <c r="N93" s="726" t="s">
        <v>334</v>
      </c>
      <c r="O93" s="726"/>
      <c r="P93" s="388" t="s">
        <v>334</v>
      </c>
      <c r="Q93" s="388" t="s">
        <v>334</v>
      </c>
      <c r="R93" s="400" t="s">
        <v>334</v>
      </c>
      <c r="S93" s="388" t="s">
        <v>334</v>
      </c>
      <c r="T93" s="388" t="s">
        <v>334</v>
      </c>
      <c r="U93" s="388" t="s">
        <v>334</v>
      </c>
      <c r="V93" s="400" t="s">
        <v>334</v>
      </c>
      <c r="W93" s="388" t="s">
        <v>334</v>
      </c>
      <c r="X93" s="388" t="s">
        <v>334</v>
      </c>
      <c r="Y93" s="388" t="s">
        <v>334</v>
      </c>
      <c r="Z93" s="401" t="s">
        <v>334</v>
      </c>
      <c r="AA93" s="388" t="s">
        <v>334</v>
      </c>
      <c r="AB93" s="388" t="s">
        <v>334</v>
      </c>
      <c r="AC93" s="401" t="s">
        <v>334</v>
      </c>
    </row>
    <row r="94" spans="1:47" outlineLevel="1" x14ac:dyDescent="0.35">
      <c r="A94" s="729"/>
      <c r="B94" s="388">
        <v>2019</v>
      </c>
      <c r="C94" s="389" t="s">
        <v>334</v>
      </c>
      <c r="D94" s="388" t="s">
        <v>334</v>
      </c>
      <c r="E94" s="388" t="s">
        <v>334</v>
      </c>
      <c r="F94" s="388" t="s">
        <v>334</v>
      </c>
      <c r="G94" s="401" t="s">
        <v>334</v>
      </c>
      <c r="H94" s="388" t="s">
        <v>334</v>
      </c>
      <c r="I94" s="726" t="s">
        <v>334</v>
      </c>
      <c r="J94" s="726"/>
      <c r="K94" s="388" t="s">
        <v>334</v>
      </c>
      <c r="L94" s="388" t="s">
        <v>334</v>
      </c>
      <c r="M94" s="398" t="s">
        <v>334</v>
      </c>
      <c r="N94" s="726" t="s">
        <v>334</v>
      </c>
      <c r="O94" s="726"/>
      <c r="P94" s="388" t="s">
        <v>334</v>
      </c>
      <c r="Q94" s="388" t="s">
        <v>334</v>
      </c>
      <c r="R94" s="400" t="s">
        <v>334</v>
      </c>
      <c r="S94" s="388" t="s">
        <v>334</v>
      </c>
      <c r="T94" s="388" t="s">
        <v>334</v>
      </c>
      <c r="U94" s="388" t="s">
        <v>334</v>
      </c>
      <c r="V94" s="400" t="s">
        <v>334</v>
      </c>
      <c r="W94" s="388" t="s">
        <v>334</v>
      </c>
      <c r="X94" s="388" t="s">
        <v>334</v>
      </c>
      <c r="Y94" s="388" t="s">
        <v>334</v>
      </c>
      <c r="Z94" s="401" t="s">
        <v>334</v>
      </c>
      <c r="AA94" s="388" t="s">
        <v>334</v>
      </c>
      <c r="AB94" s="388" t="s">
        <v>334</v>
      </c>
      <c r="AC94" s="401" t="s">
        <v>334</v>
      </c>
    </row>
    <row r="95" spans="1:47" outlineLevel="1" x14ac:dyDescent="0.35">
      <c r="A95" s="730"/>
      <c r="B95" s="388">
        <v>2015</v>
      </c>
      <c r="C95" s="389" t="s">
        <v>334</v>
      </c>
      <c r="D95" s="388" t="s">
        <v>334</v>
      </c>
      <c r="E95" s="388" t="s">
        <v>334</v>
      </c>
      <c r="F95" s="388" t="s">
        <v>334</v>
      </c>
      <c r="G95" s="401" t="s">
        <v>334</v>
      </c>
      <c r="H95" s="388" t="s">
        <v>334</v>
      </c>
      <c r="I95" s="726" t="s">
        <v>334</v>
      </c>
      <c r="J95" s="726"/>
      <c r="K95" s="388" t="s">
        <v>334</v>
      </c>
      <c r="L95" s="388" t="s">
        <v>334</v>
      </c>
      <c r="M95" s="398" t="s">
        <v>334</v>
      </c>
      <c r="N95" s="726" t="s">
        <v>334</v>
      </c>
      <c r="O95" s="726"/>
      <c r="P95" s="388" t="s">
        <v>334</v>
      </c>
      <c r="Q95" s="388" t="s">
        <v>334</v>
      </c>
      <c r="R95" s="400" t="s">
        <v>334</v>
      </c>
      <c r="S95" s="388" t="s">
        <v>334</v>
      </c>
      <c r="T95" s="388" t="s">
        <v>334</v>
      </c>
      <c r="U95" s="388" t="s">
        <v>334</v>
      </c>
      <c r="V95" s="400" t="s">
        <v>334</v>
      </c>
      <c r="W95" s="388" t="s">
        <v>334</v>
      </c>
      <c r="X95" s="388" t="s">
        <v>334</v>
      </c>
      <c r="Y95" s="388" t="s">
        <v>334</v>
      </c>
      <c r="Z95" s="401" t="s">
        <v>334</v>
      </c>
      <c r="AA95" s="388" t="s">
        <v>334</v>
      </c>
      <c r="AB95" s="388" t="s">
        <v>334</v>
      </c>
      <c r="AC95" s="401" t="s">
        <v>334</v>
      </c>
    </row>
    <row r="96" spans="1:47" outlineLevel="1" x14ac:dyDescent="0.35">
      <c r="A96" s="729" t="s">
        <v>498</v>
      </c>
      <c r="B96" s="396">
        <v>2025</v>
      </c>
      <c r="C96" s="316">
        <v>4003</v>
      </c>
      <c r="D96" s="316">
        <v>0</v>
      </c>
      <c r="E96" s="316">
        <v>4071</v>
      </c>
      <c r="F96" s="382">
        <v>100</v>
      </c>
      <c r="G96" s="342">
        <v>2671.6</v>
      </c>
      <c r="H96" s="367">
        <v>46.1</v>
      </c>
      <c r="I96" s="367">
        <v>52.4</v>
      </c>
      <c r="J96" s="367">
        <v>1.4</v>
      </c>
      <c r="K96" s="368">
        <v>0</v>
      </c>
      <c r="L96" s="367">
        <v>0</v>
      </c>
      <c r="M96" s="342">
        <v>30722.65</v>
      </c>
      <c r="N96" s="367">
        <v>89.1</v>
      </c>
      <c r="O96" s="367">
        <v>10.9</v>
      </c>
      <c r="P96" s="367">
        <v>0</v>
      </c>
      <c r="Q96" s="367">
        <v>0</v>
      </c>
      <c r="R96" s="344">
        <v>8340.49</v>
      </c>
      <c r="S96" s="345">
        <v>100</v>
      </c>
      <c r="T96" s="345">
        <v>0</v>
      </c>
      <c r="U96" s="345">
        <v>0</v>
      </c>
      <c r="V96" s="344">
        <v>6891.28</v>
      </c>
      <c r="W96" s="345">
        <v>100</v>
      </c>
      <c r="X96" s="345">
        <v>0</v>
      </c>
      <c r="Y96" s="345">
        <v>0</v>
      </c>
      <c r="Z96" s="356">
        <v>1062</v>
      </c>
      <c r="AA96" s="367">
        <v>70</v>
      </c>
      <c r="AB96" s="368">
        <v>0.26</v>
      </c>
      <c r="AC96" s="383">
        <v>11595.3</v>
      </c>
    </row>
    <row r="97" spans="1:29" outlineLevel="1" x14ac:dyDescent="0.35">
      <c r="A97" s="729"/>
      <c r="B97" s="332">
        <v>2024</v>
      </c>
      <c r="C97" s="320">
        <v>5322</v>
      </c>
      <c r="D97" s="332" t="s">
        <v>465</v>
      </c>
      <c r="E97" s="320">
        <v>4179.7380899999998</v>
      </c>
      <c r="F97" s="332">
        <v>100</v>
      </c>
      <c r="G97" s="385">
        <v>1037</v>
      </c>
      <c r="H97" s="351">
        <v>2.4</v>
      </c>
      <c r="I97" s="726">
        <v>97.6</v>
      </c>
      <c r="J97" s="726"/>
      <c r="K97" s="332">
        <v>0</v>
      </c>
      <c r="L97" s="332">
        <v>0</v>
      </c>
      <c r="M97" s="385">
        <v>29081</v>
      </c>
      <c r="N97" s="726">
        <v>100</v>
      </c>
      <c r="O97" s="726"/>
      <c r="P97" s="332">
        <v>0</v>
      </c>
      <c r="Q97" s="332">
        <v>0</v>
      </c>
      <c r="R97" s="353">
        <v>6376.78</v>
      </c>
      <c r="S97" s="332">
        <v>100</v>
      </c>
      <c r="T97" s="332">
        <v>0</v>
      </c>
      <c r="U97" s="332">
        <v>0</v>
      </c>
      <c r="V97" s="353">
        <v>4219.3499999999995</v>
      </c>
      <c r="W97" s="332">
        <v>100</v>
      </c>
      <c r="X97" s="332">
        <v>0</v>
      </c>
      <c r="Y97" s="332">
        <v>0</v>
      </c>
      <c r="Z97" s="397">
        <v>1425</v>
      </c>
      <c r="AA97" s="332">
        <v>70</v>
      </c>
      <c r="AB97" s="351">
        <v>0.36</v>
      </c>
      <c r="AC97" s="397">
        <v>12170.43</v>
      </c>
    </row>
    <row r="98" spans="1:29" outlineLevel="1" x14ac:dyDescent="0.35">
      <c r="A98" s="729"/>
      <c r="B98" s="332">
        <v>2023</v>
      </c>
      <c r="C98" s="320">
        <v>3372.2456216346241</v>
      </c>
      <c r="D98" s="332">
        <v>0</v>
      </c>
      <c r="E98" s="320">
        <v>4284.6059166069554</v>
      </c>
      <c r="F98" s="332">
        <v>100</v>
      </c>
      <c r="G98" s="385">
        <v>3212</v>
      </c>
      <c r="H98" s="351">
        <v>14.4</v>
      </c>
      <c r="I98" s="726">
        <v>85.6</v>
      </c>
      <c r="J98" s="726"/>
      <c r="K98" s="332">
        <v>0</v>
      </c>
      <c r="L98" s="332">
        <v>0</v>
      </c>
      <c r="M98" s="385">
        <v>36733</v>
      </c>
      <c r="N98" s="726">
        <v>100</v>
      </c>
      <c r="O98" s="726"/>
      <c r="P98" s="332">
        <v>0</v>
      </c>
      <c r="Q98" s="332">
        <v>0</v>
      </c>
      <c r="R98" s="353">
        <v>3687.08</v>
      </c>
      <c r="S98" s="332">
        <v>100</v>
      </c>
      <c r="T98" s="332">
        <v>0</v>
      </c>
      <c r="U98" s="332">
        <v>0</v>
      </c>
      <c r="V98" s="353">
        <v>2072.5100000000002</v>
      </c>
      <c r="W98" s="332">
        <v>100</v>
      </c>
      <c r="X98" s="332">
        <v>0</v>
      </c>
      <c r="Y98" s="332">
        <v>0</v>
      </c>
      <c r="Z98" s="397">
        <v>6251.5151999999989</v>
      </c>
      <c r="AA98" s="332">
        <v>70</v>
      </c>
      <c r="AB98" s="351">
        <v>1.62</v>
      </c>
      <c r="AC98" s="397">
        <v>6065.7552484900007</v>
      </c>
    </row>
    <row r="99" spans="1:29" outlineLevel="1" x14ac:dyDescent="0.35">
      <c r="A99" s="729"/>
      <c r="B99" s="332">
        <v>2022</v>
      </c>
      <c r="C99" s="320">
        <v>2343</v>
      </c>
      <c r="D99" s="332">
        <v>15</v>
      </c>
      <c r="E99" s="320">
        <v>3951</v>
      </c>
      <c r="F99" s="332">
        <v>100</v>
      </c>
      <c r="G99" s="385">
        <v>3369</v>
      </c>
      <c r="H99" s="351">
        <v>11.4</v>
      </c>
      <c r="I99" s="726">
        <v>88.6</v>
      </c>
      <c r="J99" s="726"/>
      <c r="K99" s="332">
        <v>0</v>
      </c>
      <c r="L99" s="332">
        <v>0</v>
      </c>
      <c r="M99" s="385">
        <v>30669</v>
      </c>
      <c r="N99" s="726">
        <v>100</v>
      </c>
      <c r="O99" s="726"/>
      <c r="P99" s="332">
        <v>0</v>
      </c>
      <c r="Q99" s="332">
        <v>0</v>
      </c>
      <c r="R99" s="353" t="s">
        <v>334</v>
      </c>
      <c r="S99" s="332" t="s">
        <v>334</v>
      </c>
      <c r="T99" s="332" t="s">
        <v>334</v>
      </c>
      <c r="U99" s="332" t="s">
        <v>334</v>
      </c>
      <c r="V99" s="353" t="s">
        <v>334</v>
      </c>
      <c r="W99" s="332" t="s">
        <v>334</v>
      </c>
      <c r="X99" s="332" t="s">
        <v>334</v>
      </c>
      <c r="Y99" s="332" t="s">
        <v>334</v>
      </c>
      <c r="Z99" s="397">
        <v>997</v>
      </c>
      <c r="AA99" s="332">
        <v>70</v>
      </c>
      <c r="AB99" s="351">
        <v>0.28999999999999998</v>
      </c>
      <c r="AC99" s="397">
        <v>2710</v>
      </c>
    </row>
    <row r="100" spans="1:29" ht="15" customHeight="1" x14ac:dyDescent="0.35">
      <c r="A100" s="729"/>
      <c r="B100" s="332">
        <v>2021</v>
      </c>
      <c r="C100" s="320">
        <v>1401</v>
      </c>
      <c r="D100" s="332">
        <v>0</v>
      </c>
      <c r="E100" s="320">
        <v>3853</v>
      </c>
      <c r="F100" s="384">
        <v>100</v>
      </c>
      <c r="G100" s="385">
        <v>1538</v>
      </c>
      <c r="H100" s="351">
        <v>73.2</v>
      </c>
      <c r="I100" s="726">
        <v>26.9</v>
      </c>
      <c r="J100" s="726"/>
      <c r="K100" s="403">
        <v>0</v>
      </c>
      <c r="L100" s="403">
        <v>0</v>
      </c>
      <c r="M100" s="385">
        <v>9390</v>
      </c>
      <c r="N100" s="726">
        <v>100</v>
      </c>
      <c r="O100" s="726"/>
      <c r="P100" s="332">
        <v>0</v>
      </c>
      <c r="Q100" s="332">
        <v>0</v>
      </c>
      <c r="R100" s="353" t="s">
        <v>334</v>
      </c>
      <c r="S100" s="332" t="s">
        <v>334</v>
      </c>
      <c r="T100" s="332" t="s">
        <v>334</v>
      </c>
      <c r="U100" s="332" t="s">
        <v>334</v>
      </c>
      <c r="V100" s="353" t="s">
        <v>334</v>
      </c>
      <c r="W100" s="332" t="s">
        <v>334</v>
      </c>
      <c r="X100" s="332" t="s">
        <v>334</v>
      </c>
      <c r="Y100" s="332" t="s">
        <v>334</v>
      </c>
      <c r="Z100" s="397">
        <v>694</v>
      </c>
      <c r="AA100" s="332">
        <v>70</v>
      </c>
      <c r="AB100" s="404">
        <v>0.25</v>
      </c>
      <c r="AC100" s="397">
        <v>2714</v>
      </c>
    </row>
    <row r="101" spans="1:29" x14ac:dyDescent="0.35">
      <c r="A101" s="729"/>
      <c r="B101" s="332">
        <v>2020</v>
      </c>
      <c r="C101" s="320">
        <v>1470</v>
      </c>
      <c r="D101" s="332">
        <v>0</v>
      </c>
      <c r="E101" s="320">
        <v>4264</v>
      </c>
      <c r="F101" s="384">
        <v>100</v>
      </c>
      <c r="G101" s="385">
        <v>5219</v>
      </c>
      <c r="H101" s="387">
        <v>2.5</v>
      </c>
      <c r="I101" s="726">
        <v>97.5</v>
      </c>
      <c r="J101" s="726"/>
      <c r="K101" s="403">
        <v>0</v>
      </c>
      <c r="L101" s="403">
        <v>0</v>
      </c>
      <c r="M101" s="385">
        <v>26022</v>
      </c>
      <c r="N101" s="726">
        <v>97.6</v>
      </c>
      <c r="O101" s="726"/>
      <c r="P101" s="332">
        <v>2.4</v>
      </c>
      <c r="Q101" s="332">
        <v>0</v>
      </c>
      <c r="R101" s="353" t="s">
        <v>334</v>
      </c>
      <c r="S101" s="332" t="s">
        <v>334</v>
      </c>
      <c r="T101" s="332" t="s">
        <v>334</v>
      </c>
      <c r="U101" s="332" t="s">
        <v>334</v>
      </c>
      <c r="V101" s="353" t="s">
        <v>334</v>
      </c>
      <c r="W101" s="332" t="s">
        <v>334</v>
      </c>
      <c r="X101" s="332" t="s">
        <v>334</v>
      </c>
      <c r="Y101" s="332" t="s">
        <v>334</v>
      </c>
      <c r="Z101" s="397">
        <v>849</v>
      </c>
      <c r="AA101" s="332">
        <v>70</v>
      </c>
      <c r="AB101" s="405">
        <v>0.34</v>
      </c>
      <c r="AC101" s="397">
        <v>8908</v>
      </c>
    </row>
    <row r="102" spans="1:29" x14ac:dyDescent="0.35">
      <c r="A102" s="729"/>
      <c r="B102" s="332">
        <v>2019</v>
      </c>
      <c r="C102" s="320">
        <v>1945</v>
      </c>
      <c r="D102" s="332">
        <v>0</v>
      </c>
      <c r="E102" s="320">
        <v>3924</v>
      </c>
      <c r="F102" s="384">
        <v>100</v>
      </c>
      <c r="G102" s="385">
        <v>8193</v>
      </c>
      <c r="H102" s="387">
        <v>58.1</v>
      </c>
      <c r="I102" s="726">
        <v>40.5</v>
      </c>
      <c r="J102" s="726"/>
      <c r="K102" s="403">
        <v>0</v>
      </c>
      <c r="L102" s="403">
        <v>1.4</v>
      </c>
      <c r="M102" s="385">
        <v>33355</v>
      </c>
      <c r="N102" s="726">
        <v>100</v>
      </c>
      <c r="O102" s="726"/>
      <c r="P102" s="332">
        <v>0</v>
      </c>
      <c r="Q102" s="332">
        <v>0</v>
      </c>
      <c r="R102" s="353" t="s">
        <v>334</v>
      </c>
      <c r="S102" s="332" t="s">
        <v>334</v>
      </c>
      <c r="T102" s="332" t="s">
        <v>334</v>
      </c>
      <c r="U102" s="332" t="s">
        <v>334</v>
      </c>
      <c r="V102" s="353" t="s">
        <v>334</v>
      </c>
      <c r="W102" s="332" t="s">
        <v>334</v>
      </c>
      <c r="X102" s="332" t="s">
        <v>334</v>
      </c>
      <c r="Y102" s="332" t="s">
        <v>334</v>
      </c>
      <c r="Z102" s="397">
        <v>2304</v>
      </c>
      <c r="AA102" s="332">
        <v>65</v>
      </c>
      <c r="AB102" s="405">
        <v>1.01</v>
      </c>
      <c r="AC102" s="397">
        <v>12433</v>
      </c>
    </row>
    <row r="103" spans="1:29" x14ac:dyDescent="0.35">
      <c r="A103" s="730"/>
      <c r="B103" s="388">
        <v>2015</v>
      </c>
      <c r="C103" s="389">
        <v>1419</v>
      </c>
      <c r="D103" s="388">
        <v>943</v>
      </c>
      <c r="E103" s="389">
        <v>2898</v>
      </c>
      <c r="F103" s="388">
        <v>20</v>
      </c>
      <c r="G103" s="398">
        <v>2025</v>
      </c>
      <c r="H103" s="399" t="s">
        <v>334</v>
      </c>
      <c r="I103" s="726" t="s">
        <v>334</v>
      </c>
      <c r="J103" s="726"/>
      <c r="K103" s="388" t="s">
        <v>334</v>
      </c>
      <c r="L103" s="399" t="s">
        <v>334</v>
      </c>
      <c r="M103" s="398">
        <v>9299</v>
      </c>
      <c r="N103" s="726" t="s">
        <v>334</v>
      </c>
      <c r="O103" s="726"/>
      <c r="P103" s="388" t="s">
        <v>334</v>
      </c>
      <c r="Q103" s="388" t="s">
        <v>334</v>
      </c>
      <c r="R103" s="400" t="s">
        <v>334</v>
      </c>
      <c r="S103" s="388" t="s">
        <v>334</v>
      </c>
      <c r="T103" s="388" t="s">
        <v>334</v>
      </c>
      <c r="U103" s="388" t="s">
        <v>334</v>
      </c>
      <c r="V103" s="400" t="s">
        <v>334</v>
      </c>
      <c r="W103" s="388" t="s">
        <v>334</v>
      </c>
      <c r="X103" s="388" t="s">
        <v>334</v>
      </c>
      <c r="Y103" s="388" t="s">
        <v>334</v>
      </c>
      <c r="Z103" s="401" t="s">
        <v>334</v>
      </c>
      <c r="AA103" s="388" t="s">
        <v>334</v>
      </c>
      <c r="AB103" s="402" t="s">
        <v>334</v>
      </c>
      <c r="AC103" s="401">
        <v>4246</v>
      </c>
    </row>
    <row r="104" spans="1:29" x14ac:dyDescent="0.35">
      <c r="A104" s="729" t="s">
        <v>499</v>
      </c>
      <c r="B104" s="396">
        <v>2025</v>
      </c>
      <c r="C104" s="316">
        <v>165</v>
      </c>
      <c r="D104" s="316">
        <v>0</v>
      </c>
      <c r="E104" s="316">
        <v>0</v>
      </c>
      <c r="F104" s="382">
        <v>100</v>
      </c>
      <c r="G104" s="342">
        <v>0</v>
      </c>
      <c r="H104" s="367">
        <v>0</v>
      </c>
      <c r="I104" s="367">
        <v>0</v>
      </c>
      <c r="J104" s="367">
        <v>0</v>
      </c>
      <c r="K104" s="368">
        <v>0</v>
      </c>
      <c r="L104" s="367">
        <v>0</v>
      </c>
      <c r="M104" s="342">
        <v>0</v>
      </c>
      <c r="N104" s="367">
        <v>0</v>
      </c>
      <c r="O104" s="367">
        <v>0</v>
      </c>
      <c r="P104" s="367">
        <v>0</v>
      </c>
      <c r="Q104" s="367">
        <v>0</v>
      </c>
      <c r="R104" s="344">
        <v>0</v>
      </c>
      <c r="S104" s="345">
        <v>0</v>
      </c>
      <c r="T104" s="345">
        <v>0</v>
      </c>
      <c r="U104" s="345">
        <v>0</v>
      </c>
      <c r="V104" s="344">
        <v>0</v>
      </c>
      <c r="W104" s="345">
        <v>0</v>
      </c>
      <c r="X104" s="345">
        <v>0</v>
      </c>
      <c r="Y104" s="345">
        <v>0</v>
      </c>
      <c r="Z104" s="356">
        <v>0</v>
      </c>
      <c r="AA104" s="367">
        <v>0</v>
      </c>
      <c r="AB104" s="368">
        <v>0</v>
      </c>
      <c r="AC104" s="383">
        <v>292.2</v>
      </c>
    </row>
    <row r="105" spans="1:29" x14ac:dyDescent="0.35">
      <c r="A105" s="729"/>
      <c r="B105" s="332">
        <v>2024</v>
      </c>
      <c r="C105" s="320">
        <v>197</v>
      </c>
      <c r="D105" s="332" t="s">
        <v>465</v>
      </c>
      <c r="E105" s="332" t="s">
        <v>465</v>
      </c>
      <c r="F105" s="332">
        <v>100</v>
      </c>
      <c r="G105" s="385">
        <v>0</v>
      </c>
      <c r="H105" s="332">
        <v>0</v>
      </c>
      <c r="I105" s="726">
        <v>0</v>
      </c>
      <c r="J105" s="726"/>
      <c r="K105" s="332">
        <v>0</v>
      </c>
      <c r="L105" s="332">
        <v>0</v>
      </c>
      <c r="M105" s="385">
        <v>1484.7</v>
      </c>
      <c r="N105" s="726">
        <v>100</v>
      </c>
      <c r="O105" s="726"/>
      <c r="P105" s="332">
        <v>0</v>
      </c>
      <c r="Q105" s="332">
        <v>0</v>
      </c>
      <c r="R105" s="353">
        <v>68.661265713670005</v>
      </c>
      <c r="S105" s="332">
        <v>100</v>
      </c>
      <c r="T105" s="332">
        <v>0</v>
      </c>
      <c r="U105" s="332">
        <v>0</v>
      </c>
      <c r="V105" s="353">
        <v>55.381499029126218</v>
      </c>
      <c r="W105" s="332">
        <v>100</v>
      </c>
      <c r="X105" s="332">
        <v>0</v>
      </c>
      <c r="Y105" s="332">
        <v>0</v>
      </c>
      <c r="Z105" s="397">
        <v>77</v>
      </c>
      <c r="AA105" s="332">
        <v>100</v>
      </c>
      <c r="AB105" s="332">
        <v>0.46</v>
      </c>
      <c r="AC105" s="397">
        <v>331.83</v>
      </c>
    </row>
    <row r="106" spans="1:29" x14ac:dyDescent="0.35">
      <c r="A106" s="729"/>
      <c r="B106" s="332">
        <v>2023</v>
      </c>
      <c r="C106" s="320">
        <v>272.88501411789997</v>
      </c>
      <c r="D106" s="332">
        <v>0</v>
      </c>
      <c r="E106" s="332">
        <v>0</v>
      </c>
      <c r="F106" s="332">
        <v>100</v>
      </c>
      <c r="G106" s="385">
        <v>470.18</v>
      </c>
      <c r="H106" s="332">
        <v>0</v>
      </c>
      <c r="I106" s="726">
        <v>100</v>
      </c>
      <c r="J106" s="726"/>
      <c r="K106" s="332">
        <v>0</v>
      </c>
      <c r="L106" s="332">
        <v>0</v>
      </c>
      <c r="M106" s="385">
        <v>1188</v>
      </c>
      <c r="N106" s="726">
        <v>100</v>
      </c>
      <c r="O106" s="726"/>
      <c r="P106" s="332">
        <v>0</v>
      </c>
      <c r="Q106" s="332">
        <v>0</v>
      </c>
      <c r="R106" s="353">
        <v>51.916260483143446</v>
      </c>
      <c r="S106" s="332">
        <v>100</v>
      </c>
      <c r="T106" s="332">
        <v>0</v>
      </c>
      <c r="U106" s="332">
        <v>0</v>
      </c>
      <c r="V106" s="353">
        <v>36.981534453328543</v>
      </c>
      <c r="W106" s="332">
        <v>100</v>
      </c>
      <c r="X106" s="332">
        <v>0</v>
      </c>
      <c r="Y106" s="332">
        <v>0</v>
      </c>
      <c r="Z106" s="397">
        <v>0</v>
      </c>
      <c r="AA106" s="332">
        <v>0</v>
      </c>
      <c r="AB106" s="332">
        <v>0</v>
      </c>
      <c r="AC106" s="397">
        <v>93.803744926999997</v>
      </c>
    </row>
    <row r="107" spans="1:29" ht="15" customHeight="1" outlineLevel="1" x14ac:dyDescent="0.35">
      <c r="A107" s="729"/>
      <c r="B107" s="332">
        <v>2022</v>
      </c>
      <c r="C107" s="320">
        <v>315</v>
      </c>
      <c r="D107" s="332">
        <v>0</v>
      </c>
      <c r="E107" s="320">
        <v>104</v>
      </c>
      <c r="F107" s="332">
        <v>100</v>
      </c>
      <c r="G107" s="385">
        <v>1192</v>
      </c>
      <c r="H107" s="332">
        <v>0</v>
      </c>
      <c r="I107" s="726">
        <v>100</v>
      </c>
      <c r="J107" s="726"/>
      <c r="K107" s="332">
        <v>0</v>
      </c>
      <c r="L107" s="332">
        <v>0</v>
      </c>
      <c r="M107" s="385">
        <v>1325</v>
      </c>
      <c r="N107" s="726">
        <v>100</v>
      </c>
      <c r="O107" s="726"/>
      <c r="P107" s="332">
        <v>0</v>
      </c>
      <c r="Q107" s="332">
        <v>0</v>
      </c>
      <c r="R107" s="353" t="s">
        <v>334</v>
      </c>
      <c r="S107" s="332" t="s">
        <v>334</v>
      </c>
      <c r="T107" s="332" t="s">
        <v>334</v>
      </c>
      <c r="U107" s="332" t="s">
        <v>334</v>
      </c>
      <c r="V107" s="353" t="s">
        <v>334</v>
      </c>
      <c r="W107" s="332" t="s">
        <v>334</v>
      </c>
      <c r="X107" s="332" t="s">
        <v>334</v>
      </c>
      <c r="Y107" s="332" t="s">
        <v>334</v>
      </c>
      <c r="Z107" s="397">
        <v>0</v>
      </c>
      <c r="AA107" s="332">
        <v>0</v>
      </c>
      <c r="AB107" s="332">
        <v>0</v>
      </c>
      <c r="AC107" s="397">
        <v>117</v>
      </c>
    </row>
    <row r="108" spans="1:29" outlineLevel="1" x14ac:dyDescent="0.35">
      <c r="A108" s="729"/>
      <c r="B108" s="332">
        <v>2021</v>
      </c>
      <c r="C108" s="320">
        <v>321</v>
      </c>
      <c r="D108" s="332">
        <v>0</v>
      </c>
      <c r="E108" s="320">
        <v>204</v>
      </c>
      <c r="F108" s="384">
        <v>100</v>
      </c>
      <c r="G108" s="385">
        <v>531</v>
      </c>
      <c r="H108" s="332">
        <v>100</v>
      </c>
      <c r="I108" s="726">
        <v>0</v>
      </c>
      <c r="J108" s="726"/>
      <c r="K108" s="403">
        <v>0</v>
      </c>
      <c r="L108" s="403">
        <v>0</v>
      </c>
      <c r="M108" s="385">
        <v>1702</v>
      </c>
      <c r="N108" s="726">
        <v>100</v>
      </c>
      <c r="O108" s="726"/>
      <c r="P108" s="332">
        <v>0</v>
      </c>
      <c r="Q108" s="332">
        <v>0</v>
      </c>
      <c r="R108" s="353" t="s">
        <v>334</v>
      </c>
      <c r="S108" s="332" t="s">
        <v>334</v>
      </c>
      <c r="T108" s="332" t="s">
        <v>334</v>
      </c>
      <c r="U108" s="332" t="s">
        <v>334</v>
      </c>
      <c r="V108" s="353" t="s">
        <v>334</v>
      </c>
      <c r="W108" s="332" t="s">
        <v>334</v>
      </c>
      <c r="X108" s="332" t="s">
        <v>334</v>
      </c>
      <c r="Y108" s="332" t="s">
        <v>334</v>
      </c>
      <c r="Z108" s="397">
        <v>2041</v>
      </c>
      <c r="AA108" s="332">
        <v>90</v>
      </c>
      <c r="AB108" s="404">
        <v>10.74</v>
      </c>
      <c r="AC108" s="397">
        <v>1269</v>
      </c>
    </row>
    <row r="109" spans="1:29" outlineLevel="1" x14ac:dyDescent="0.35">
      <c r="A109" s="729"/>
      <c r="B109" s="332">
        <v>2020</v>
      </c>
      <c r="C109" s="320">
        <v>291</v>
      </c>
      <c r="D109" s="332">
        <v>0</v>
      </c>
      <c r="E109" s="320">
        <v>464</v>
      </c>
      <c r="F109" s="384">
        <v>100</v>
      </c>
      <c r="G109" s="385">
        <v>476</v>
      </c>
      <c r="H109" s="332">
        <v>0</v>
      </c>
      <c r="I109" s="726">
        <v>100</v>
      </c>
      <c r="J109" s="726"/>
      <c r="K109" s="403">
        <v>0</v>
      </c>
      <c r="L109" s="403">
        <v>0</v>
      </c>
      <c r="M109" s="385">
        <v>949</v>
      </c>
      <c r="N109" s="726">
        <v>100</v>
      </c>
      <c r="O109" s="726"/>
      <c r="P109" s="332">
        <v>0</v>
      </c>
      <c r="Q109" s="332">
        <v>0</v>
      </c>
      <c r="R109" s="353" t="s">
        <v>334</v>
      </c>
      <c r="S109" s="332" t="s">
        <v>334</v>
      </c>
      <c r="T109" s="332" t="s">
        <v>334</v>
      </c>
      <c r="U109" s="332" t="s">
        <v>334</v>
      </c>
      <c r="V109" s="353" t="s">
        <v>334</v>
      </c>
      <c r="W109" s="332" t="s">
        <v>334</v>
      </c>
      <c r="X109" s="332" t="s">
        <v>334</v>
      </c>
      <c r="Y109" s="332" t="s">
        <v>334</v>
      </c>
      <c r="Z109" s="397">
        <v>0</v>
      </c>
      <c r="AA109" s="332">
        <v>0</v>
      </c>
      <c r="AB109" s="405">
        <v>0</v>
      </c>
      <c r="AC109" s="397">
        <v>380</v>
      </c>
    </row>
    <row r="110" spans="1:29" outlineLevel="1" x14ac:dyDescent="0.35">
      <c r="A110" s="729"/>
      <c r="B110" s="332">
        <v>2019</v>
      </c>
      <c r="C110" s="320">
        <v>544</v>
      </c>
      <c r="D110" s="332">
        <v>0</v>
      </c>
      <c r="E110" s="320">
        <v>390</v>
      </c>
      <c r="F110" s="384">
        <v>100</v>
      </c>
      <c r="G110" s="385">
        <v>303</v>
      </c>
      <c r="H110" s="332">
        <v>0</v>
      </c>
      <c r="I110" s="726">
        <v>100</v>
      </c>
      <c r="J110" s="726"/>
      <c r="K110" s="403">
        <v>0</v>
      </c>
      <c r="L110" s="403">
        <v>0</v>
      </c>
      <c r="M110" s="385">
        <v>599</v>
      </c>
      <c r="N110" s="726">
        <v>100</v>
      </c>
      <c r="O110" s="726"/>
      <c r="P110" s="332">
        <v>0</v>
      </c>
      <c r="Q110" s="332">
        <v>0</v>
      </c>
      <c r="R110" s="353" t="s">
        <v>334</v>
      </c>
      <c r="S110" s="332" t="s">
        <v>334</v>
      </c>
      <c r="T110" s="332" t="s">
        <v>334</v>
      </c>
      <c r="U110" s="332" t="s">
        <v>334</v>
      </c>
      <c r="V110" s="353" t="s">
        <v>334</v>
      </c>
      <c r="W110" s="332" t="s">
        <v>334</v>
      </c>
      <c r="X110" s="332" t="s">
        <v>334</v>
      </c>
      <c r="Y110" s="332" t="s">
        <v>334</v>
      </c>
      <c r="Z110" s="397">
        <v>624</v>
      </c>
      <c r="AA110" s="332">
        <v>76</v>
      </c>
      <c r="AB110" s="405">
        <v>2.5</v>
      </c>
      <c r="AC110" s="397">
        <v>228</v>
      </c>
    </row>
    <row r="111" spans="1:29" outlineLevel="1" x14ac:dyDescent="0.35">
      <c r="A111" s="730"/>
      <c r="B111" s="388">
        <v>2015</v>
      </c>
      <c r="C111" s="389">
        <v>769</v>
      </c>
      <c r="D111" s="388">
        <v>0</v>
      </c>
      <c r="E111" s="389">
        <v>1103</v>
      </c>
      <c r="F111" s="388">
        <v>99</v>
      </c>
      <c r="G111" s="398">
        <v>688</v>
      </c>
      <c r="H111" s="388" t="s">
        <v>334</v>
      </c>
      <c r="I111" s="726" t="s">
        <v>334</v>
      </c>
      <c r="J111" s="726"/>
      <c r="K111" s="388" t="s">
        <v>334</v>
      </c>
      <c r="L111" s="388" t="s">
        <v>334</v>
      </c>
      <c r="M111" s="398">
        <v>3549</v>
      </c>
      <c r="N111" s="726" t="s">
        <v>334</v>
      </c>
      <c r="O111" s="726"/>
      <c r="P111" s="388" t="s">
        <v>334</v>
      </c>
      <c r="Q111" s="388" t="s">
        <v>334</v>
      </c>
      <c r="R111" s="400" t="s">
        <v>334</v>
      </c>
      <c r="S111" s="388" t="s">
        <v>334</v>
      </c>
      <c r="T111" s="388" t="s">
        <v>334</v>
      </c>
      <c r="U111" s="388" t="s">
        <v>334</v>
      </c>
      <c r="V111" s="400" t="s">
        <v>334</v>
      </c>
      <c r="W111" s="388" t="s">
        <v>334</v>
      </c>
      <c r="X111" s="388" t="s">
        <v>334</v>
      </c>
      <c r="Y111" s="388" t="s">
        <v>334</v>
      </c>
      <c r="Z111" s="401" t="s">
        <v>334</v>
      </c>
      <c r="AA111" s="388" t="s">
        <v>334</v>
      </c>
      <c r="AB111" s="399" t="s">
        <v>334</v>
      </c>
      <c r="AC111" s="401">
        <v>258</v>
      </c>
    </row>
    <row r="112" spans="1:29" outlineLevel="1" x14ac:dyDescent="0.35">
      <c r="A112" s="716" t="s">
        <v>463</v>
      </c>
      <c r="B112" s="396">
        <v>2025</v>
      </c>
      <c r="C112" s="316">
        <v>15458</v>
      </c>
      <c r="D112" s="316">
        <v>1545</v>
      </c>
      <c r="E112" s="316">
        <v>5155</v>
      </c>
      <c r="F112" s="382">
        <v>100</v>
      </c>
      <c r="G112" s="342">
        <v>11484.2</v>
      </c>
      <c r="H112" s="367">
        <v>36.9</v>
      </c>
      <c r="I112" s="367">
        <v>61.8</v>
      </c>
      <c r="J112" s="367">
        <v>0.7</v>
      </c>
      <c r="K112" s="368">
        <v>0.6</v>
      </c>
      <c r="L112" s="367">
        <v>0</v>
      </c>
      <c r="M112" s="342">
        <v>53895.05</v>
      </c>
      <c r="N112" s="367">
        <v>93.6</v>
      </c>
      <c r="O112" s="367">
        <v>6.2</v>
      </c>
      <c r="P112" s="367">
        <v>0</v>
      </c>
      <c r="Q112" s="367">
        <v>0.2</v>
      </c>
      <c r="R112" s="344">
        <v>16637.830000000002</v>
      </c>
      <c r="S112" s="345">
        <v>100</v>
      </c>
      <c r="T112" s="345">
        <v>0</v>
      </c>
      <c r="U112" s="345">
        <v>0</v>
      </c>
      <c r="V112" s="344">
        <v>6900.21</v>
      </c>
      <c r="W112" s="345">
        <v>100</v>
      </c>
      <c r="X112" s="345">
        <v>0</v>
      </c>
      <c r="Y112" s="345">
        <v>0</v>
      </c>
      <c r="Z112" s="356">
        <v>3801.8</v>
      </c>
      <c r="AA112" s="367">
        <v>79.900000000000006</v>
      </c>
      <c r="AB112" s="368">
        <v>0.22</v>
      </c>
      <c r="AC112" s="383">
        <v>28407</v>
      </c>
    </row>
    <row r="113" spans="1:29" outlineLevel="1" x14ac:dyDescent="0.35">
      <c r="A113" s="716"/>
      <c r="B113" s="332">
        <v>2024</v>
      </c>
      <c r="C113" s="320">
        <v>17949</v>
      </c>
      <c r="D113" s="332">
        <v>1512</v>
      </c>
      <c r="E113" s="320">
        <v>5267</v>
      </c>
      <c r="F113" s="320">
        <v>100</v>
      </c>
      <c r="G113" s="385">
        <v>16407.690000000002</v>
      </c>
      <c r="H113" s="351">
        <v>18.5</v>
      </c>
      <c r="I113" s="726">
        <v>81.599999999999994</v>
      </c>
      <c r="J113" s="726"/>
      <c r="K113" s="350">
        <v>1.8458417973523386E-4</v>
      </c>
      <c r="L113" s="350">
        <v>1.9694289689773511E-3</v>
      </c>
      <c r="M113" s="385">
        <v>81446.38</v>
      </c>
      <c r="N113" s="726">
        <v>99.7</v>
      </c>
      <c r="O113" s="726"/>
      <c r="P113" s="350">
        <v>0</v>
      </c>
      <c r="Q113" s="350">
        <v>0.2</v>
      </c>
      <c r="R113" s="353">
        <v>11915.169993534948</v>
      </c>
      <c r="S113" s="354">
        <v>100</v>
      </c>
      <c r="T113" s="354">
        <v>0</v>
      </c>
      <c r="U113" s="354">
        <v>0</v>
      </c>
      <c r="V113" s="353">
        <v>8800.8504375404536</v>
      </c>
      <c r="W113" s="354">
        <v>100</v>
      </c>
      <c r="X113" s="354">
        <v>0</v>
      </c>
      <c r="Y113" s="354">
        <v>0</v>
      </c>
      <c r="Z113" s="352">
        <v>4550.5</v>
      </c>
      <c r="AA113" s="350">
        <v>40</v>
      </c>
      <c r="AB113" s="351">
        <v>0.26</v>
      </c>
      <c r="AC113" s="397">
        <v>34738</v>
      </c>
    </row>
    <row r="114" spans="1:29" outlineLevel="1" x14ac:dyDescent="0.35">
      <c r="A114" s="716"/>
      <c r="B114" s="332">
        <v>2023</v>
      </c>
      <c r="C114" s="320">
        <v>10990.168706940138</v>
      </c>
      <c r="D114" s="332">
        <v>1403.1234243899999</v>
      </c>
      <c r="E114" s="320">
        <v>5791.9231060490911</v>
      </c>
      <c r="F114" s="320">
        <v>100</v>
      </c>
      <c r="G114" s="385">
        <v>23342.399999999994</v>
      </c>
      <c r="H114" s="351">
        <v>22.5</v>
      </c>
      <c r="I114" s="726">
        <v>77.2</v>
      </c>
      <c r="J114" s="726"/>
      <c r="K114" s="351">
        <v>0.3</v>
      </c>
      <c r="L114" s="350">
        <v>0</v>
      </c>
      <c r="M114" s="385">
        <v>92462</v>
      </c>
      <c r="N114" s="726">
        <v>99.9</v>
      </c>
      <c r="O114" s="726"/>
      <c r="P114" s="350">
        <v>0</v>
      </c>
      <c r="Q114" s="350">
        <v>7.6894644268270917E-2</v>
      </c>
      <c r="R114" s="353">
        <v>7638</v>
      </c>
      <c r="S114" s="354">
        <v>100</v>
      </c>
      <c r="T114" s="354">
        <v>0</v>
      </c>
      <c r="U114" s="354">
        <v>0</v>
      </c>
      <c r="V114" s="353">
        <v>5276</v>
      </c>
      <c r="W114" s="354">
        <v>100</v>
      </c>
      <c r="X114" s="354">
        <v>0</v>
      </c>
      <c r="Y114" s="354">
        <v>0</v>
      </c>
      <c r="Z114" s="352">
        <v>10659</v>
      </c>
      <c r="AA114" s="350">
        <v>72.62496760511965</v>
      </c>
      <c r="AB114" s="351">
        <v>0.87</v>
      </c>
      <c r="AC114" s="397">
        <v>20554.372020138191</v>
      </c>
    </row>
    <row r="115" spans="1:29" outlineLevel="1" x14ac:dyDescent="0.35">
      <c r="A115" s="716"/>
      <c r="B115" s="332">
        <v>2022</v>
      </c>
      <c r="C115" s="320">
        <v>12673.5</v>
      </c>
      <c r="D115" s="332">
        <v>55</v>
      </c>
      <c r="E115" s="320">
        <v>5229</v>
      </c>
      <c r="F115" s="320">
        <v>100</v>
      </c>
      <c r="G115" s="385">
        <v>25397</v>
      </c>
      <c r="H115" s="351">
        <v>23.9</v>
      </c>
      <c r="I115" s="726">
        <v>75.7</v>
      </c>
      <c r="J115" s="726"/>
      <c r="K115" s="351">
        <v>0.5</v>
      </c>
      <c r="L115" s="350">
        <v>0</v>
      </c>
      <c r="M115" s="385">
        <v>89235</v>
      </c>
      <c r="N115" s="726">
        <v>99.9</v>
      </c>
      <c r="O115" s="726"/>
      <c r="P115" s="350">
        <v>0</v>
      </c>
      <c r="Q115" s="350">
        <v>0.1</v>
      </c>
      <c r="R115" s="353" t="s">
        <v>334</v>
      </c>
      <c r="S115" s="354" t="s">
        <v>334</v>
      </c>
      <c r="T115" s="354" t="s">
        <v>334</v>
      </c>
      <c r="U115" s="354" t="s">
        <v>334</v>
      </c>
      <c r="V115" s="353" t="s">
        <v>334</v>
      </c>
      <c r="W115" s="354" t="s">
        <v>334</v>
      </c>
      <c r="X115" s="354" t="s">
        <v>334</v>
      </c>
      <c r="Y115" s="354" t="s">
        <v>334</v>
      </c>
      <c r="Z115" s="352">
        <v>4706.8772271644575</v>
      </c>
      <c r="AA115" s="350">
        <v>82</v>
      </c>
      <c r="AB115" s="351">
        <v>0.32</v>
      </c>
      <c r="AC115" s="397">
        <v>18158</v>
      </c>
    </row>
    <row r="116" spans="1:29" outlineLevel="1" x14ac:dyDescent="0.35">
      <c r="A116" s="716"/>
      <c r="B116" s="332">
        <v>2021</v>
      </c>
      <c r="C116" s="320">
        <v>11900</v>
      </c>
      <c r="D116" s="332">
        <v>25</v>
      </c>
      <c r="E116" s="320">
        <v>5284</v>
      </c>
      <c r="F116" s="320">
        <v>100</v>
      </c>
      <c r="G116" s="385">
        <v>15904</v>
      </c>
      <c r="H116" s="387">
        <v>28</v>
      </c>
      <c r="I116" s="726">
        <v>71.400000000000006</v>
      </c>
      <c r="J116" s="726"/>
      <c r="K116" s="351">
        <v>0.6</v>
      </c>
      <c r="L116" s="350">
        <v>0</v>
      </c>
      <c r="M116" s="385">
        <v>48417</v>
      </c>
      <c r="N116" s="726">
        <v>100</v>
      </c>
      <c r="O116" s="726"/>
      <c r="P116" s="387">
        <v>0</v>
      </c>
      <c r="Q116" s="350">
        <v>0</v>
      </c>
      <c r="R116" s="353" t="s">
        <v>334</v>
      </c>
      <c r="S116" s="354" t="s">
        <v>334</v>
      </c>
      <c r="T116" s="354" t="s">
        <v>334</v>
      </c>
      <c r="U116" s="354" t="s">
        <v>334</v>
      </c>
      <c r="V116" s="353" t="s">
        <v>334</v>
      </c>
      <c r="W116" s="354" t="s">
        <v>334</v>
      </c>
      <c r="X116" s="354" t="s">
        <v>334</v>
      </c>
      <c r="Y116" s="354" t="s">
        <v>334</v>
      </c>
      <c r="Z116" s="352">
        <v>6592</v>
      </c>
      <c r="AA116" s="350">
        <v>84</v>
      </c>
      <c r="AB116" s="351">
        <v>0.49</v>
      </c>
      <c r="AC116" s="397">
        <v>18972</v>
      </c>
    </row>
    <row r="117" spans="1:29" outlineLevel="1" x14ac:dyDescent="0.35">
      <c r="A117" s="716"/>
      <c r="B117" s="332">
        <v>2020</v>
      </c>
      <c r="C117" s="320">
        <v>11683</v>
      </c>
      <c r="D117" s="332">
        <v>23</v>
      </c>
      <c r="E117" s="320">
        <v>5630</v>
      </c>
      <c r="F117" s="384" t="s">
        <v>334</v>
      </c>
      <c r="G117" s="385">
        <v>18262</v>
      </c>
      <c r="H117" s="350">
        <v>24.2</v>
      </c>
      <c r="I117" s="726">
        <v>70.2</v>
      </c>
      <c r="J117" s="726"/>
      <c r="K117" s="350">
        <v>2.6</v>
      </c>
      <c r="L117" s="350">
        <v>3</v>
      </c>
      <c r="M117" s="385">
        <v>73014</v>
      </c>
      <c r="N117" s="726">
        <v>99.1</v>
      </c>
      <c r="O117" s="726"/>
      <c r="P117" s="350">
        <v>0.9</v>
      </c>
      <c r="Q117" s="350">
        <v>0</v>
      </c>
      <c r="R117" s="353" t="s">
        <v>334</v>
      </c>
      <c r="S117" s="354" t="s">
        <v>334</v>
      </c>
      <c r="T117" s="354" t="s">
        <v>334</v>
      </c>
      <c r="U117" s="354" t="s">
        <v>334</v>
      </c>
      <c r="V117" s="353" t="s">
        <v>334</v>
      </c>
      <c r="W117" s="354" t="s">
        <v>334</v>
      </c>
      <c r="X117" s="354" t="s">
        <v>334</v>
      </c>
      <c r="Y117" s="354" t="s">
        <v>334</v>
      </c>
      <c r="Z117" s="352">
        <v>7701</v>
      </c>
      <c r="AA117" s="350">
        <v>86</v>
      </c>
      <c r="AB117" s="390">
        <v>5.3199999999999994</v>
      </c>
      <c r="AC117" s="397">
        <v>35811</v>
      </c>
    </row>
    <row r="118" spans="1:29" outlineLevel="1" x14ac:dyDescent="0.35">
      <c r="A118" s="716"/>
      <c r="B118" s="332">
        <v>2019</v>
      </c>
      <c r="C118" s="320">
        <v>13522</v>
      </c>
      <c r="D118" s="332">
        <v>22</v>
      </c>
      <c r="E118" s="320">
        <v>5366</v>
      </c>
      <c r="F118" s="384" t="s">
        <v>334</v>
      </c>
      <c r="G118" s="385">
        <v>26468</v>
      </c>
      <c r="H118" s="350">
        <v>48</v>
      </c>
      <c r="I118" s="726">
        <v>49.7</v>
      </c>
      <c r="J118" s="726"/>
      <c r="K118" s="350">
        <v>0.8</v>
      </c>
      <c r="L118" s="350">
        <v>1.5</v>
      </c>
      <c r="M118" s="385">
        <v>119940</v>
      </c>
      <c r="N118" s="726">
        <v>99.9</v>
      </c>
      <c r="O118" s="726"/>
      <c r="P118" s="350">
        <v>0.1</v>
      </c>
      <c r="Q118" s="350">
        <v>0</v>
      </c>
      <c r="R118" s="353" t="s">
        <v>334</v>
      </c>
      <c r="S118" s="354" t="s">
        <v>334</v>
      </c>
      <c r="T118" s="354" t="s">
        <v>334</v>
      </c>
      <c r="U118" s="354" t="s">
        <v>334</v>
      </c>
      <c r="V118" s="353" t="s">
        <v>334</v>
      </c>
      <c r="W118" s="354" t="s">
        <v>334</v>
      </c>
      <c r="X118" s="354" t="s">
        <v>334</v>
      </c>
      <c r="Y118" s="354" t="s">
        <v>334</v>
      </c>
      <c r="Z118" s="352">
        <v>21437</v>
      </c>
      <c r="AA118" s="350">
        <v>79</v>
      </c>
      <c r="AB118" s="390">
        <v>13.959999999999997</v>
      </c>
      <c r="AC118" s="397">
        <v>43560</v>
      </c>
    </row>
    <row r="119" spans="1:29" outlineLevel="1" x14ac:dyDescent="0.35">
      <c r="A119" s="732"/>
      <c r="B119" s="388">
        <v>2015</v>
      </c>
      <c r="C119" s="389">
        <v>10219</v>
      </c>
      <c r="D119" s="389">
        <v>2055</v>
      </c>
      <c r="E119" s="389">
        <v>5467</v>
      </c>
      <c r="F119" s="388" t="s">
        <v>334</v>
      </c>
      <c r="G119" s="385">
        <v>6452</v>
      </c>
      <c r="H119" s="350" t="s">
        <v>334</v>
      </c>
      <c r="I119" s="726" t="s">
        <v>334</v>
      </c>
      <c r="J119" s="726"/>
      <c r="K119" s="350" t="s">
        <v>334</v>
      </c>
      <c r="L119" s="350" t="s">
        <v>334</v>
      </c>
      <c r="M119" s="385">
        <v>58062</v>
      </c>
      <c r="N119" s="726" t="s">
        <v>334</v>
      </c>
      <c r="O119" s="726"/>
      <c r="P119" s="350" t="s">
        <v>334</v>
      </c>
      <c r="Q119" s="350" t="s">
        <v>334</v>
      </c>
      <c r="R119" s="353" t="s">
        <v>334</v>
      </c>
      <c r="S119" s="350" t="s">
        <v>334</v>
      </c>
      <c r="T119" s="350" t="s">
        <v>334</v>
      </c>
      <c r="U119" s="354" t="s">
        <v>334</v>
      </c>
      <c r="V119" s="353" t="s">
        <v>334</v>
      </c>
      <c r="W119" s="350" t="s">
        <v>334</v>
      </c>
      <c r="X119" s="350" t="s">
        <v>334</v>
      </c>
      <c r="Y119" s="354" t="s">
        <v>334</v>
      </c>
      <c r="Z119" s="352" t="s">
        <v>334</v>
      </c>
      <c r="AA119" s="350" t="s">
        <v>334</v>
      </c>
      <c r="AB119" s="390" t="s">
        <v>334</v>
      </c>
      <c r="AC119" s="401">
        <v>27315</v>
      </c>
    </row>
    <row r="120" spans="1:29" outlineLevel="1" x14ac:dyDescent="0.35">
      <c r="A120" s="733" t="s">
        <v>500</v>
      </c>
      <c r="B120" s="396">
        <v>2025</v>
      </c>
      <c r="C120" s="316">
        <v>107</v>
      </c>
      <c r="D120" s="316">
        <v>23</v>
      </c>
      <c r="E120" s="316">
        <v>0</v>
      </c>
      <c r="F120" s="382">
        <v>100</v>
      </c>
      <c r="G120" s="342">
        <v>3</v>
      </c>
      <c r="H120" s="367">
        <v>0</v>
      </c>
      <c r="I120" s="367">
        <v>100</v>
      </c>
      <c r="J120" s="367">
        <v>0</v>
      </c>
      <c r="K120" s="368">
        <v>0</v>
      </c>
      <c r="L120" s="367">
        <v>0</v>
      </c>
      <c r="M120" s="342">
        <v>450</v>
      </c>
      <c r="N120" s="367">
        <v>0</v>
      </c>
      <c r="O120" s="367">
        <v>0</v>
      </c>
      <c r="P120" s="367">
        <v>0</v>
      </c>
      <c r="Q120" s="367">
        <v>100</v>
      </c>
      <c r="R120" s="344">
        <v>0</v>
      </c>
      <c r="S120" s="345">
        <v>0</v>
      </c>
      <c r="T120" s="345">
        <v>0</v>
      </c>
      <c r="U120" s="345">
        <v>0</v>
      </c>
      <c r="V120" s="344">
        <v>0</v>
      </c>
      <c r="W120" s="345">
        <v>0</v>
      </c>
      <c r="X120" s="345">
        <v>0</v>
      </c>
      <c r="Y120" s="345">
        <v>0</v>
      </c>
      <c r="Z120" s="356">
        <v>702</v>
      </c>
      <c r="AA120" s="367">
        <v>67.900000000000006</v>
      </c>
      <c r="AB120" s="368">
        <v>1.1299999999999999</v>
      </c>
      <c r="AC120" s="383">
        <v>77.5</v>
      </c>
    </row>
    <row r="121" spans="1:29" outlineLevel="1" x14ac:dyDescent="0.35">
      <c r="A121" s="733"/>
      <c r="B121" s="332">
        <v>2024</v>
      </c>
      <c r="C121" s="320">
        <v>703</v>
      </c>
      <c r="D121" s="332">
        <v>22.593509999999998</v>
      </c>
      <c r="E121" s="332" t="s">
        <v>465</v>
      </c>
      <c r="F121" s="332">
        <v>100</v>
      </c>
      <c r="G121" s="385">
        <v>79.7</v>
      </c>
      <c r="H121" s="351">
        <v>0</v>
      </c>
      <c r="I121" s="726">
        <v>70.599999999999994</v>
      </c>
      <c r="J121" s="726"/>
      <c r="K121" s="332">
        <v>0</v>
      </c>
      <c r="L121" s="351">
        <v>29.400000000000006</v>
      </c>
      <c r="M121" s="385">
        <v>38.700000000000003</v>
      </c>
      <c r="N121" s="726">
        <v>0</v>
      </c>
      <c r="O121" s="726"/>
      <c r="P121" s="332">
        <v>0</v>
      </c>
      <c r="Q121" s="332">
        <v>100</v>
      </c>
      <c r="R121" s="353">
        <v>240.72312800804542</v>
      </c>
      <c r="S121" s="332">
        <v>100</v>
      </c>
      <c r="T121" s="332">
        <v>0</v>
      </c>
      <c r="U121" s="332">
        <v>0</v>
      </c>
      <c r="V121" s="353">
        <v>194.16489838187704</v>
      </c>
      <c r="W121" s="332">
        <v>100</v>
      </c>
      <c r="X121" s="332">
        <v>0</v>
      </c>
      <c r="Y121" s="332">
        <v>0</v>
      </c>
      <c r="Z121" s="397">
        <v>0</v>
      </c>
      <c r="AA121" s="332">
        <v>0</v>
      </c>
      <c r="AB121" s="351">
        <v>0</v>
      </c>
      <c r="AC121" s="397">
        <v>10468.33</v>
      </c>
    </row>
    <row r="122" spans="1:29" outlineLevel="1" x14ac:dyDescent="0.35">
      <c r="A122" s="733"/>
      <c r="B122" s="332">
        <v>2023</v>
      </c>
      <c r="C122" s="320">
        <v>1424.8210777409513</v>
      </c>
      <c r="D122" s="332">
        <v>25.8045409836066</v>
      </c>
      <c r="E122" s="332">
        <v>0</v>
      </c>
      <c r="F122" s="332">
        <v>100</v>
      </c>
      <c r="G122" s="385">
        <v>108.11</v>
      </c>
      <c r="H122" s="351">
        <v>0</v>
      </c>
      <c r="I122" s="726">
        <v>72.3</v>
      </c>
      <c r="J122" s="726"/>
      <c r="K122" s="332">
        <v>0</v>
      </c>
      <c r="L122" s="351">
        <v>27.7</v>
      </c>
      <c r="M122" s="385">
        <v>1257.8</v>
      </c>
      <c r="N122" s="726">
        <v>0</v>
      </c>
      <c r="O122" s="726"/>
      <c r="P122" s="332">
        <v>0</v>
      </c>
      <c r="Q122" s="332">
        <v>100</v>
      </c>
      <c r="R122" s="353">
        <v>347.32281867085436</v>
      </c>
      <c r="S122" s="332">
        <v>100</v>
      </c>
      <c r="T122" s="332">
        <v>0</v>
      </c>
      <c r="U122" s="332">
        <v>0</v>
      </c>
      <c r="V122" s="353">
        <v>247.40862815560149</v>
      </c>
      <c r="W122" s="332">
        <v>100</v>
      </c>
      <c r="X122" s="332">
        <v>0</v>
      </c>
      <c r="Y122" s="332">
        <v>0</v>
      </c>
      <c r="Z122" s="397">
        <v>0</v>
      </c>
      <c r="AA122" s="332">
        <v>0</v>
      </c>
      <c r="AB122" s="351">
        <v>0</v>
      </c>
      <c r="AC122" s="397">
        <v>30252.777800500004</v>
      </c>
    </row>
    <row r="123" spans="1:29" outlineLevel="1" x14ac:dyDescent="0.35">
      <c r="A123" s="733"/>
      <c r="B123" s="332">
        <v>2022</v>
      </c>
      <c r="C123" s="320">
        <v>1777</v>
      </c>
      <c r="D123" s="332">
        <v>32</v>
      </c>
      <c r="E123" s="332">
        <v>0</v>
      </c>
      <c r="F123" s="332">
        <v>100</v>
      </c>
      <c r="G123" s="385">
        <v>1695</v>
      </c>
      <c r="H123" s="351">
        <v>98.7</v>
      </c>
      <c r="I123" s="726">
        <v>0</v>
      </c>
      <c r="J123" s="726"/>
      <c r="K123" s="332">
        <v>0</v>
      </c>
      <c r="L123" s="351">
        <v>1.3</v>
      </c>
      <c r="M123" s="385">
        <v>447</v>
      </c>
      <c r="N123" s="726">
        <v>0</v>
      </c>
      <c r="O123" s="726"/>
      <c r="P123" s="332">
        <v>0</v>
      </c>
      <c r="Q123" s="332">
        <v>100</v>
      </c>
      <c r="R123" s="353" t="s">
        <v>334</v>
      </c>
      <c r="S123" s="332" t="s">
        <v>334</v>
      </c>
      <c r="T123" s="332" t="s">
        <v>334</v>
      </c>
      <c r="U123" s="332" t="s">
        <v>334</v>
      </c>
      <c r="V123" s="353" t="s">
        <v>334</v>
      </c>
      <c r="W123" s="332" t="s">
        <v>334</v>
      </c>
      <c r="X123" s="332" t="s">
        <v>334</v>
      </c>
      <c r="Y123" s="332" t="s">
        <v>334</v>
      </c>
      <c r="Z123" s="397">
        <v>443.11049999999994</v>
      </c>
      <c r="AA123" s="332">
        <v>70</v>
      </c>
      <c r="AB123" s="351">
        <v>0.49</v>
      </c>
      <c r="AC123" s="397">
        <v>26912</v>
      </c>
    </row>
    <row r="124" spans="1:29" outlineLevel="1" x14ac:dyDescent="0.35">
      <c r="A124" s="733"/>
      <c r="B124" s="332">
        <v>2021</v>
      </c>
      <c r="C124" s="320">
        <v>1494</v>
      </c>
      <c r="D124" s="332">
        <v>53</v>
      </c>
      <c r="E124" s="332">
        <v>0</v>
      </c>
      <c r="F124" s="384">
        <v>100</v>
      </c>
      <c r="G124" s="385">
        <v>3101</v>
      </c>
      <c r="H124" s="351">
        <v>98.7</v>
      </c>
      <c r="I124" s="726">
        <v>0.5</v>
      </c>
      <c r="J124" s="726"/>
      <c r="K124" s="403">
        <v>0</v>
      </c>
      <c r="L124" s="404">
        <v>0.8</v>
      </c>
      <c r="M124" s="385">
        <v>960</v>
      </c>
      <c r="N124" s="726">
        <v>20.5</v>
      </c>
      <c r="O124" s="726"/>
      <c r="P124" s="332">
        <v>0</v>
      </c>
      <c r="Q124" s="351">
        <v>79.5</v>
      </c>
      <c r="R124" s="353" t="s">
        <v>334</v>
      </c>
      <c r="S124" s="332" t="s">
        <v>334</v>
      </c>
      <c r="T124" s="332" t="s">
        <v>334</v>
      </c>
      <c r="U124" s="332" t="s">
        <v>334</v>
      </c>
      <c r="V124" s="353" t="s">
        <v>334</v>
      </c>
      <c r="W124" s="332" t="s">
        <v>334</v>
      </c>
      <c r="X124" s="332" t="s">
        <v>334</v>
      </c>
      <c r="Y124" s="332" t="s">
        <v>334</v>
      </c>
      <c r="Z124" s="397">
        <v>544</v>
      </c>
      <c r="AA124" s="332">
        <v>70</v>
      </c>
      <c r="AB124" s="404">
        <v>0.57999999999999996</v>
      </c>
      <c r="AC124" s="397">
        <v>7079</v>
      </c>
    </row>
    <row r="125" spans="1:29" outlineLevel="1" x14ac:dyDescent="0.35">
      <c r="A125" s="733"/>
      <c r="B125" s="332">
        <v>2020</v>
      </c>
      <c r="C125" s="320">
        <v>1803</v>
      </c>
      <c r="D125" s="332">
        <v>53</v>
      </c>
      <c r="E125" s="332">
        <v>0</v>
      </c>
      <c r="F125" s="384">
        <v>100</v>
      </c>
      <c r="G125" s="397" t="s">
        <v>334</v>
      </c>
      <c r="H125" s="387" t="s">
        <v>334</v>
      </c>
      <c r="I125" s="726" t="s">
        <v>334</v>
      </c>
      <c r="J125" s="726"/>
      <c r="K125" s="403" t="s">
        <v>334</v>
      </c>
      <c r="L125" s="410" t="s">
        <v>334</v>
      </c>
      <c r="M125" s="385" t="s">
        <v>334</v>
      </c>
      <c r="N125" s="726" t="s">
        <v>334</v>
      </c>
      <c r="O125" s="726"/>
      <c r="P125" s="332" t="s">
        <v>334</v>
      </c>
      <c r="Q125" s="387" t="s">
        <v>334</v>
      </c>
      <c r="R125" s="353" t="s">
        <v>334</v>
      </c>
      <c r="S125" s="332" t="s">
        <v>334</v>
      </c>
      <c r="T125" s="332" t="s">
        <v>334</v>
      </c>
      <c r="U125" s="332" t="s">
        <v>334</v>
      </c>
      <c r="V125" s="353" t="s">
        <v>334</v>
      </c>
      <c r="W125" s="332" t="s">
        <v>334</v>
      </c>
      <c r="X125" s="332" t="s">
        <v>334</v>
      </c>
      <c r="Y125" s="332" t="s">
        <v>334</v>
      </c>
      <c r="Z125" s="397" t="s">
        <v>334</v>
      </c>
      <c r="AA125" s="332" t="s">
        <v>334</v>
      </c>
      <c r="AB125" s="405" t="s">
        <v>334</v>
      </c>
      <c r="AC125" s="397">
        <v>6307</v>
      </c>
    </row>
    <row r="126" spans="1:29" outlineLevel="1" x14ac:dyDescent="0.35">
      <c r="A126" s="733"/>
      <c r="B126" s="332">
        <v>2019</v>
      </c>
      <c r="C126" s="320">
        <v>863</v>
      </c>
      <c r="D126" s="332">
        <v>53</v>
      </c>
      <c r="E126" s="332">
        <v>0</v>
      </c>
      <c r="F126" s="384">
        <v>100</v>
      </c>
      <c r="G126" s="397" t="s">
        <v>334</v>
      </c>
      <c r="H126" s="387" t="s">
        <v>334</v>
      </c>
      <c r="I126" s="726" t="s">
        <v>334</v>
      </c>
      <c r="J126" s="726"/>
      <c r="K126" s="403" t="s">
        <v>334</v>
      </c>
      <c r="L126" s="410" t="s">
        <v>334</v>
      </c>
      <c r="M126" s="385" t="s">
        <v>334</v>
      </c>
      <c r="N126" s="726" t="s">
        <v>334</v>
      </c>
      <c r="O126" s="726"/>
      <c r="P126" s="332" t="s">
        <v>334</v>
      </c>
      <c r="Q126" s="387" t="s">
        <v>334</v>
      </c>
      <c r="R126" s="353" t="s">
        <v>334</v>
      </c>
      <c r="S126" s="332" t="s">
        <v>334</v>
      </c>
      <c r="T126" s="332" t="s">
        <v>334</v>
      </c>
      <c r="U126" s="332" t="s">
        <v>334</v>
      </c>
      <c r="V126" s="353" t="s">
        <v>334</v>
      </c>
      <c r="W126" s="332" t="s">
        <v>334</v>
      </c>
      <c r="X126" s="332" t="s">
        <v>334</v>
      </c>
      <c r="Y126" s="332" t="s">
        <v>334</v>
      </c>
      <c r="Z126" s="397" t="s">
        <v>334</v>
      </c>
      <c r="AA126" s="332" t="s">
        <v>334</v>
      </c>
      <c r="AB126" s="405" t="s">
        <v>334</v>
      </c>
      <c r="AC126" s="397">
        <v>5292</v>
      </c>
    </row>
    <row r="127" spans="1:29" outlineLevel="1" x14ac:dyDescent="0.35">
      <c r="A127" s="734"/>
      <c r="B127" s="388">
        <v>2015</v>
      </c>
      <c r="C127" s="389">
        <v>445</v>
      </c>
      <c r="D127" s="388">
        <v>0</v>
      </c>
      <c r="E127" s="388">
        <v>0</v>
      </c>
      <c r="F127" s="388">
        <v>0</v>
      </c>
      <c r="G127" s="401" t="s">
        <v>334</v>
      </c>
      <c r="H127" s="388" t="s">
        <v>334</v>
      </c>
      <c r="I127" s="726" t="s">
        <v>334</v>
      </c>
      <c r="J127" s="726"/>
      <c r="K127" s="399" t="s">
        <v>334</v>
      </c>
      <c r="L127" s="399" t="s">
        <v>334</v>
      </c>
      <c r="M127" s="398" t="s">
        <v>334</v>
      </c>
      <c r="N127" s="726" t="s">
        <v>334</v>
      </c>
      <c r="O127" s="726"/>
      <c r="P127" s="388" t="s">
        <v>334</v>
      </c>
      <c r="Q127" s="388" t="s">
        <v>334</v>
      </c>
      <c r="R127" s="400" t="s">
        <v>334</v>
      </c>
      <c r="S127" s="388" t="s">
        <v>334</v>
      </c>
      <c r="T127" s="388" t="s">
        <v>334</v>
      </c>
      <c r="U127" s="388" t="s">
        <v>334</v>
      </c>
      <c r="V127" s="400" t="s">
        <v>334</v>
      </c>
      <c r="W127" s="388" t="s">
        <v>334</v>
      </c>
      <c r="X127" s="388" t="s">
        <v>334</v>
      </c>
      <c r="Y127" s="388" t="s">
        <v>334</v>
      </c>
      <c r="Z127" s="401" t="s">
        <v>334</v>
      </c>
      <c r="AA127" s="388" t="s">
        <v>334</v>
      </c>
      <c r="AB127" s="402" t="s">
        <v>334</v>
      </c>
      <c r="AC127" s="401">
        <v>2829</v>
      </c>
    </row>
    <row r="128" spans="1:29" outlineLevel="1" x14ac:dyDescent="0.35">
      <c r="A128" s="729" t="s">
        <v>501</v>
      </c>
      <c r="B128" s="396">
        <v>2025</v>
      </c>
      <c r="C128" s="316">
        <v>29</v>
      </c>
      <c r="D128" s="316">
        <v>0</v>
      </c>
      <c r="E128" s="316">
        <v>0</v>
      </c>
      <c r="F128" s="382">
        <v>100</v>
      </c>
      <c r="G128" s="342" t="s">
        <v>334</v>
      </c>
      <c r="H128" s="367" t="s">
        <v>334</v>
      </c>
      <c r="I128" s="367" t="s">
        <v>334</v>
      </c>
      <c r="J128" s="367" t="s">
        <v>334</v>
      </c>
      <c r="K128" s="368" t="s">
        <v>334</v>
      </c>
      <c r="L128" s="367" t="s">
        <v>334</v>
      </c>
      <c r="M128" s="342" t="s">
        <v>334</v>
      </c>
      <c r="N128" s="367" t="s">
        <v>334</v>
      </c>
      <c r="O128" s="367" t="s">
        <v>334</v>
      </c>
      <c r="P128" s="367" t="s">
        <v>334</v>
      </c>
      <c r="Q128" s="367" t="s">
        <v>334</v>
      </c>
      <c r="R128" s="344" t="s">
        <v>334</v>
      </c>
      <c r="S128" s="345" t="s">
        <v>334</v>
      </c>
      <c r="T128" s="345" t="s">
        <v>334</v>
      </c>
      <c r="U128" s="345" t="s">
        <v>334</v>
      </c>
      <c r="V128" s="344" t="s">
        <v>334</v>
      </c>
      <c r="W128" s="345" t="s">
        <v>334</v>
      </c>
      <c r="X128" s="345" t="s">
        <v>334</v>
      </c>
      <c r="Y128" s="345" t="s">
        <v>334</v>
      </c>
      <c r="Z128" s="356" t="s">
        <v>334</v>
      </c>
      <c r="AA128" s="367" t="s">
        <v>334</v>
      </c>
      <c r="AB128" s="368" t="s">
        <v>334</v>
      </c>
      <c r="AC128" s="383">
        <v>196.6</v>
      </c>
    </row>
    <row r="129" spans="1:29" outlineLevel="1" x14ac:dyDescent="0.35">
      <c r="A129" s="729"/>
      <c r="B129" s="332">
        <v>2024</v>
      </c>
      <c r="C129" s="320">
        <v>5</v>
      </c>
      <c r="D129" s="332" t="s">
        <v>465</v>
      </c>
      <c r="E129" s="332" t="s">
        <v>465</v>
      </c>
      <c r="F129" s="332">
        <v>100</v>
      </c>
      <c r="G129" s="397" t="s">
        <v>334</v>
      </c>
      <c r="H129" s="332" t="s">
        <v>334</v>
      </c>
      <c r="I129" s="726" t="s">
        <v>334</v>
      </c>
      <c r="J129" s="726"/>
      <c r="K129" s="387" t="s">
        <v>334</v>
      </c>
      <c r="L129" s="387" t="s">
        <v>334</v>
      </c>
      <c r="M129" s="385" t="s">
        <v>334</v>
      </c>
      <c r="N129" s="726" t="s">
        <v>334</v>
      </c>
      <c r="O129" s="726"/>
      <c r="P129" s="332" t="s">
        <v>334</v>
      </c>
      <c r="Q129" s="332" t="s">
        <v>334</v>
      </c>
      <c r="R129" s="353" t="s">
        <v>334</v>
      </c>
      <c r="S129" s="332" t="s">
        <v>334</v>
      </c>
      <c r="T129" s="332" t="s">
        <v>334</v>
      </c>
      <c r="U129" s="332" t="s">
        <v>334</v>
      </c>
      <c r="V129" s="353" t="s">
        <v>334</v>
      </c>
      <c r="W129" s="332" t="s">
        <v>334</v>
      </c>
      <c r="X129" s="332" t="s">
        <v>334</v>
      </c>
      <c r="Y129" s="332" t="s">
        <v>334</v>
      </c>
      <c r="Z129" s="397" t="s">
        <v>334</v>
      </c>
      <c r="AA129" s="332" t="s">
        <v>334</v>
      </c>
      <c r="AB129" s="391" t="s">
        <v>334</v>
      </c>
      <c r="AC129" s="397">
        <v>34.229999999999997</v>
      </c>
    </row>
    <row r="130" spans="1:29" outlineLevel="1" x14ac:dyDescent="0.35">
      <c r="A130" s="729"/>
      <c r="B130" s="332">
        <v>2023</v>
      </c>
      <c r="C130" s="320">
        <v>28.024300476298002</v>
      </c>
      <c r="D130" s="332">
        <v>0</v>
      </c>
      <c r="E130" s="332">
        <v>0</v>
      </c>
      <c r="F130" s="332">
        <v>100</v>
      </c>
      <c r="G130" s="397" t="s">
        <v>334</v>
      </c>
      <c r="H130" s="332" t="s">
        <v>334</v>
      </c>
      <c r="I130" s="726" t="s">
        <v>334</v>
      </c>
      <c r="J130" s="726"/>
      <c r="K130" s="387" t="s">
        <v>334</v>
      </c>
      <c r="L130" s="387" t="s">
        <v>334</v>
      </c>
      <c r="M130" s="385" t="s">
        <v>334</v>
      </c>
      <c r="N130" s="726" t="s">
        <v>334</v>
      </c>
      <c r="O130" s="726"/>
      <c r="P130" s="332" t="s">
        <v>334</v>
      </c>
      <c r="Q130" s="332" t="s">
        <v>334</v>
      </c>
      <c r="R130" s="353" t="s">
        <v>334</v>
      </c>
      <c r="S130" s="332" t="s">
        <v>334</v>
      </c>
      <c r="T130" s="332" t="s">
        <v>334</v>
      </c>
      <c r="U130" s="332" t="s">
        <v>334</v>
      </c>
      <c r="V130" s="353" t="s">
        <v>334</v>
      </c>
      <c r="W130" s="332" t="s">
        <v>334</v>
      </c>
      <c r="X130" s="332" t="s">
        <v>334</v>
      </c>
      <c r="Y130" s="332" t="s">
        <v>334</v>
      </c>
      <c r="Z130" s="397" t="s">
        <v>334</v>
      </c>
      <c r="AA130" s="332" t="s">
        <v>334</v>
      </c>
      <c r="AB130" s="391" t="s">
        <v>334</v>
      </c>
      <c r="AC130" s="397">
        <v>172.72198896407801</v>
      </c>
    </row>
    <row r="131" spans="1:29" outlineLevel="1" x14ac:dyDescent="0.35">
      <c r="A131" s="729"/>
      <c r="B131" s="332">
        <v>2022</v>
      </c>
      <c r="C131" s="320">
        <v>34</v>
      </c>
      <c r="D131" s="332">
        <v>0</v>
      </c>
      <c r="E131" s="332">
        <v>0</v>
      </c>
      <c r="F131" s="332">
        <v>100</v>
      </c>
      <c r="G131" s="397" t="s">
        <v>334</v>
      </c>
      <c r="H131" s="332" t="s">
        <v>334</v>
      </c>
      <c r="I131" s="726" t="s">
        <v>334</v>
      </c>
      <c r="J131" s="726"/>
      <c r="K131" s="387" t="s">
        <v>334</v>
      </c>
      <c r="L131" s="387" t="s">
        <v>334</v>
      </c>
      <c r="M131" s="385" t="s">
        <v>334</v>
      </c>
      <c r="N131" s="726" t="s">
        <v>334</v>
      </c>
      <c r="O131" s="726"/>
      <c r="P131" s="332" t="s">
        <v>334</v>
      </c>
      <c r="Q131" s="332" t="s">
        <v>334</v>
      </c>
      <c r="R131" s="353" t="s">
        <v>334</v>
      </c>
      <c r="S131" s="332" t="s">
        <v>334</v>
      </c>
      <c r="T131" s="332" t="s">
        <v>334</v>
      </c>
      <c r="U131" s="332" t="s">
        <v>334</v>
      </c>
      <c r="V131" s="353" t="s">
        <v>334</v>
      </c>
      <c r="W131" s="332" t="s">
        <v>334</v>
      </c>
      <c r="X131" s="332" t="s">
        <v>334</v>
      </c>
      <c r="Y131" s="332" t="s">
        <v>334</v>
      </c>
      <c r="Z131" s="397" t="s">
        <v>334</v>
      </c>
      <c r="AA131" s="332" t="s">
        <v>334</v>
      </c>
      <c r="AB131" s="391" t="s">
        <v>334</v>
      </c>
      <c r="AC131" s="397">
        <v>151</v>
      </c>
    </row>
    <row r="132" spans="1:29" outlineLevel="1" x14ac:dyDescent="0.35">
      <c r="A132" s="729"/>
      <c r="B132" s="332">
        <v>2021</v>
      </c>
      <c r="C132" s="320">
        <v>35</v>
      </c>
      <c r="D132" s="332">
        <v>0</v>
      </c>
      <c r="E132" s="332">
        <v>0</v>
      </c>
      <c r="F132" s="384">
        <v>100</v>
      </c>
      <c r="G132" s="397" t="s">
        <v>334</v>
      </c>
      <c r="H132" s="332" t="s">
        <v>334</v>
      </c>
      <c r="I132" s="726" t="s">
        <v>334</v>
      </c>
      <c r="J132" s="726"/>
      <c r="K132" s="410" t="s">
        <v>334</v>
      </c>
      <c r="L132" s="410" t="s">
        <v>334</v>
      </c>
      <c r="M132" s="385" t="s">
        <v>334</v>
      </c>
      <c r="N132" s="726" t="s">
        <v>334</v>
      </c>
      <c r="O132" s="726"/>
      <c r="P132" s="332" t="s">
        <v>334</v>
      </c>
      <c r="Q132" s="332" t="s">
        <v>334</v>
      </c>
      <c r="R132" s="353" t="s">
        <v>334</v>
      </c>
      <c r="S132" s="332" t="s">
        <v>334</v>
      </c>
      <c r="T132" s="332" t="s">
        <v>334</v>
      </c>
      <c r="U132" s="332" t="s">
        <v>334</v>
      </c>
      <c r="V132" s="353" t="s">
        <v>334</v>
      </c>
      <c r="W132" s="332" t="s">
        <v>334</v>
      </c>
      <c r="X132" s="332" t="s">
        <v>334</v>
      </c>
      <c r="Y132" s="332" t="s">
        <v>334</v>
      </c>
      <c r="Z132" s="397" t="s">
        <v>334</v>
      </c>
      <c r="AA132" s="332" t="s">
        <v>334</v>
      </c>
      <c r="AB132" s="405" t="s">
        <v>334</v>
      </c>
      <c r="AC132" s="397">
        <v>233</v>
      </c>
    </row>
    <row r="133" spans="1:29" outlineLevel="1" x14ac:dyDescent="0.35">
      <c r="A133" s="729"/>
      <c r="B133" s="332">
        <v>2020</v>
      </c>
      <c r="C133" s="320">
        <v>43</v>
      </c>
      <c r="D133" s="332">
        <v>0</v>
      </c>
      <c r="E133" s="332">
        <v>0</v>
      </c>
      <c r="F133" s="384">
        <v>100</v>
      </c>
      <c r="G133" s="397" t="s">
        <v>334</v>
      </c>
      <c r="H133" s="332" t="s">
        <v>334</v>
      </c>
      <c r="I133" s="726" t="s">
        <v>334</v>
      </c>
      <c r="J133" s="726"/>
      <c r="K133" s="410" t="s">
        <v>334</v>
      </c>
      <c r="L133" s="410" t="s">
        <v>334</v>
      </c>
      <c r="M133" s="385" t="s">
        <v>334</v>
      </c>
      <c r="N133" s="726" t="s">
        <v>334</v>
      </c>
      <c r="O133" s="726"/>
      <c r="P133" s="332" t="s">
        <v>334</v>
      </c>
      <c r="Q133" s="332" t="s">
        <v>334</v>
      </c>
      <c r="R133" s="353" t="s">
        <v>334</v>
      </c>
      <c r="S133" s="332" t="s">
        <v>334</v>
      </c>
      <c r="T133" s="332" t="s">
        <v>334</v>
      </c>
      <c r="U133" s="332" t="s">
        <v>334</v>
      </c>
      <c r="V133" s="353" t="s">
        <v>334</v>
      </c>
      <c r="W133" s="332" t="s">
        <v>334</v>
      </c>
      <c r="X133" s="332" t="s">
        <v>334</v>
      </c>
      <c r="Y133" s="332" t="s">
        <v>334</v>
      </c>
      <c r="Z133" s="397" t="s">
        <v>334</v>
      </c>
      <c r="AA133" s="332" t="s">
        <v>334</v>
      </c>
      <c r="AB133" s="405" t="s">
        <v>334</v>
      </c>
      <c r="AC133" s="397">
        <v>163</v>
      </c>
    </row>
    <row r="134" spans="1:29" outlineLevel="1" x14ac:dyDescent="0.35">
      <c r="A134" s="729"/>
      <c r="B134" s="332">
        <v>2019</v>
      </c>
      <c r="C134" s="320">
        <v>84</v>
      </c>
      <c r="D134" s="332">
        <v>0</v>
      </c>
      <c r="E134" s="332">
        <v>0</v>
      </c>
      <c r="F134" s="384">
        <v>0</v>
      </c>
      <c r="G134" s="397" t="s">
        <v>334</v>
      </c>
      <c r="H134" s="332" t="s">
        <v>334</v>
      </c>
      <c r="I134" s="726" t="s">
        <v>334</v>
      </c>
      <c r="J134" s="726"/>
      <c r="K134" s="410" t="s">
        <v>334</v>
      </c>
      <c r="L134" s="410" t="s">
        <v>334</v>
      </c>
      <c r="M134" s="385" t="s">
        <v>334</v>
      </c>
      <c r="N134" s="726" t="s">
        <v>334</v>
      </c>
      <c r="O134" s="726"/>
      <c r="P134" s="332" t="s">
        <v>334</v>
      </c>
      <c r="Q134" s="332" t="s">
        <v>334</v>
      </c>
      <c r="R134" s="353" t="s">
        <v>334</v>
      </c>
      <c r="S134" s="332" t="s">
        <v>334</v>
      </c>
      <c r="T134" s="332" t="s">
        <v>334</v>
      </c>
      <c r="U134" s="332" t="s">
        <v>334</v>
      </c>
      <c r="V134" s="353" t="s">
        <v>334</v>
      </c>
      <c r="W134" s="332" t="s">
        <v>334</v>
      </c>
      <c r="X134" s="332" t="s">
        <v>334</v>
      </c>
      <c r="Y134" s="332" t="s">
        <v>334</v>
      </c>
      <c r="Z134" s="397" t="s">
        <v>334</v>
      </c>
      <c r="AA134" s="332" t="s">
        <v>334</v>
      </c>
      <c r="AB134" s="405" t="s">
        <v>334</v>
      </c>
      <c r="AC134" s="397">
        <v>650</v>
      </c>
    </row>
    <row r="135" spans="1:29" outlineLevel="1" x14ac:dyDescent="0.35">
      <c r="A135" s="730"/>
      <c r="B135" s="388">
        <v>2015</v>
      </c>
      <c r="C135" s="389" t="s">
        <v>334</v>
      </c>
      <c r="D135" s="388">
        <v>0</v>
      </c>
      <c r="E135" s="388">
        <v>0</v>
      </c>
      <c r="F135" s="388" t="s">
        <v>334</v>
      </c>
      <c r="G135" s="401" t="s">
        <v>334</v>
      </c>
      <c r="H135" s="388" t="s">
        <v>334</v>
      </c>
      <c r="I135" s="726" t="s">
        <v>334</v>
      </c>
      <c r="J135" s="726"/>
      <c r="K135" s="399" t="s">
        <v>334</v>
      </c>
      <c r="L135" s="399" t="s">
        <v>334</v>
      </c>
      <c r="M135" s="398" t="s">
        <v>334</v>
      </c>
      <c r="N135" s="726" t="s">
        <v>334</v>
      </c>
      <c r="O135" s="726"/>
      <c r="P135" s="388" t="s">
        <v>334</v>
      </c>
      <c r="Q135" s="388" t="s">
        <v>334</v>
      </c>
      <c r="R135" s="400" t="s">
        <v>334</v>
      </c>
      <c r="S135" s="388" t="s">
        <v>334</v>
      </c>
      <c r="T135" s="388" t="s">
        <v>334</v>
      </c>
      <c r="U135" s="388" t="s">
        <v>334</v>
      </c>
      <c r="V135" s="400" t="s">
        <v>334</v>
      </c>
      <c r="W135" s="388" t="s">
        <v>334</v>
      </c>
      <c r="X135" s="388" t="s">
        <v>334</v>
      </c>
      <c r="Y135" s="388" t="s">
        <v>334</v>
      </c>
      <c r="Z135" s="401" t="s">
        <v>334</v>
      </c>
      <c r="AA135" s="388" t="s">
        <v>334</v>
      </c>
      <c r="AB135" s="402" t="s">
        <v>334</v>
      </c>
      <c r="AC135" s="401" t="s">
        <v>334</v>
      </c>
    </row>
    <row r="136" spans="1:29" outlineLevel="1" x14ac:dyDescent="0.35">
      <c r="A136" s="729" t="s">
        <v>502</v>
      </c>
      <c r="B136" s="396">
        <v>2025</v>
      </c>
      <c r="C136" s="316">
        <v>24</v>
      </c>
      <c r="D136" s="316">
        <v>0</v>
      </c>
      <c r="E136" s="316">
        <v>0</v>
      </c>
      <c r="F136" s="382">
        <v>100</v>
      </c>
      <c r="G136" s="342" t="s">
        <v>334</v>
      </c>
      <c r="H136" s="367" t="s">
        <v>334</v>
      </c>
      <c r="I136" s="367" t="s">
        <v>334</v>
      </c>
      <c r="J136" s="367" t="s">
        <v>334</v>
      </c>
      <c r="K136" s="368" t="s">
        <v>334</v>
      </c>
      <c r="L136" s="367" t="s">
        <v>334</v>
      </c>
      <c r="M136" s="342" t="s">
        <v>334</v>
      </c>
      <c r="N136" s="367" t="s">
        <v>334</v>
      </c>
      <c r="O136" s="367" t="s">
        <v>334</v>
      </c>
      <c r="P136" s="367" t="s">
        <v>334</v>
      </c>
      <c r="Q136" s="367" t="s">
        <v>334</v>
      </c>
      <c r="R136" s="344" t="s">
        <v>334</v>
      </c>
      <c r="S136" s="345" t="s">
        <v>334</v>
      </c>
      <c r="T136" s="345" t="s">
        <v>334</v>
      </c>
      <c r="U136" s="345" t="s">
        <v>334</v>
      </c>
      <c r="V136" s="344" t="s">
        <v>334</v>
      </c>
      <c r="W136" s="345" t="s">
        <v>334</v>
      </c>
      <c r="X136" s="345" t="s">
        <v>334</v>
      </c>
      <c r="Y136" s="345" t="s">
        <v>334</v>
      </c>
      <c r="Z136" s="356" t="s">
        <v>334</v>
      </c>
      <c r="AA136" s="367" t="s">
        <v>334</v>
      </c>
      <c r="AB136" s="368" t="s">
        <v>334</v>
      </c>
      <c r="AC136" s="383">
        <v>150.1</v>
      </c>
    </row>
    <row r="137" spans="1:29" outlineLevel="1" x14ac:dyDescent="0.35">
      <c r="A137" s="729"/>
      <c r="B137" s="332">
        <v>2024</v>
      </c>
      <c r="C137" s="320">
        <v>15</v>
      </c>
      <c r="D137" s="332" t="s">
        <v>465</v>
      </c>
      <c r="E137" s="332" t="s">
        <v>465</v>
      </c>
      <c r="F137" s="332">
        <v>100</v>
      </c>
      <c r="G137" s="397" t="s">
        <v>334</v>
      </c>
      <c r="H137" s="332" t="s">
        <v>334</v>
      </c>
      <c r="I137" s="726" t="s">
        <v>334</v>
      </c>
      <c r="J137" s="726"/>
      <c r="K137" s="332" t="s">
        <v>334</v>
      </c>
      <c r="L137" s="332" t="s">
        <v>334</v>
      </c>
      <c r="M137" s="385" t="s">
        <v>334</v>
      </c>
      <c r="N137" s="726" t="s">
        <v>334</v>
      </c>
      <c r="O137" s="726"/>
      <c r="P137" s="332" t="s">
        <v>334</v>
      </c>
      <c r="Q137" s="332" t="s">
        <v>334</v>
      </c>
      <c r="R137" s="353" t="s">
        <v>334</v>
      </c>
      <c r="S137" s="332" t="s">
        <v>334</v>
      </c>
      <c r="T137" s="332" t="s">
        <v>334</v>
      </c>
      <c r="U137" s="332" t="s">
        <v>334</v>
      </c>
      <c r="V137" s="353" t="s">
        <v>334</v>
      </c>
      <c r="W137" s="332" t="s">
        <v>334</v>
      </c>
      <c r="X137" s="332" t="s">
        <v>334</v>
      </c>
      <c r="Y137" s="332" t="s">
        <v>334</v>
      </c>
      <c r="Z137" s="397" t="s">
        <v>334</v>
      </c>
      <c r="AA137" s="332" t="s">
        <v>334</v>
      </c>
      <c r="AB137" s="391" t="s">
        <v>334</v>
      </c>
      <c r="AC137" s="397">
        <v>102.12</v>
      </c>
    </row>
    <row r="138" spans="1:29" outlineLevel="1" x14ac:dyDescent="0.35">
      <c r="A138" s="729"/>
      <c r="B138" s="332">
        <v>2023</v>
      </c>
      <c r="C138" s="320">
        <v>19.881618102335633</v>
      </c>
      <c r="D138" s="332">
        <v>0</v>
      </c>
      <c r="E138" s="332">
        <v>0</v>
      </c>
      <c r="F138" s="332">
        <v>100</v>
      </c>
      <c r="G138" s="397" t="s">
        <v>334</v>
      </c>
      <c r="H138" s="332" t="s">
        <v>334</v>
      </c>
      <c r="I138" s="726" t="s">
        <v>334</v>
      </c>
      <c r="J138" s="726"/>
      <c r="K138" s="332" t="s">
        <v>334</v>
      </c>
      <c r="L138" s="332" t="s">
        <v>334</v>
      </c>
      <c r="M138" s="385" t="s">
        <v>334</v>
      </c>
      <c r="N138" s="726" t="s">
        <v>334</v>
      </c>
      <c r="O138" s="726"/>
      <c r="P138" s="332" t="s">
        <v>334</v>
      </c>
      <c r="Q138" s="332" t="s">
        <v>334</v>
      </c>
      <c r="R138" s="353" t="s">
        <v>334</v>
      </c>
      <c r="S138" s="332" t="s">
        <v>334</v>
      </c>
      <c r="T138" s="332" t="s">
        <v>334</v>
      </c>
      <c r="U138" s="332" t="s">
        <v>334</v>
      </c>
      <c r="V138" s="353" t="s">
        <v>334</v>
      </c>
      <c r="W138" s="332" t="s">
        <v>334</v>
      </c>
      <c r="X138" s="332" t="s">
        <v>334</v>
      </c>
      <c r="Y138" s="332" t="s">
        <v>334</v>
      </c>
      <c r="Z138" s="397" t="s">
        <v>334</v>
      </c>
      <c r="AA138" s="332" t="s">
        <v>334</v>
      </c>
      <c r="AB138" s="391" t="s">
        <v>334</v>
      </c>
      <c r="AC138" s="397">
        <v>131.26871161269929</v>
      </c>
    </row>
    <row r="139" spans="1:29" outlineLevel="1" x14ac:dyDescent="0.35">
      <c r="A139" s="729"/>
      <c r="B139" s="332">
        <v>2022</v>
      </c>
      <c r="C139" s="320">
        <v>17</v>
      </c>
      <c r="D139" s="332">
        <v>0</v>
      </c>
      <c r="E139" s="332">
        <v>0</v>
      </c>
      <c r="F139" s="332">
        <v>100</v>
      </c>
      <c r="G139" s="397" t="s">
        <v>334</v>
      </c>
      <c r="H139" s="332" t="s">
        <v>334</v>
      </c>
      <c r="I139" s="726" t="s">
        <v>334</v>
      </c>
      <c r="J139" s="726"/>
      <c r="K139" s="332" t="s">
        <v>334</v>
      </c>
      <c r="L139" s="332" t="s">
        <v>334</v>
      </c>
      <c r="M139" s="385" t="s">
        <v>334</v>
      </c>
      <c r="N139" s="726" t="s">
        <v>334</v>
      </c>
      <c r="O139" s="726"/>
      <c r="P139" s="332" t="s">
        <v>334</v>
      </c>
      <c r="Q139" s="332" t="s">
        <v>334</v>
      </c>
      <c r="R139" s="353" t="s">
        <v>334</v>
      </c>
      <c r="S139" s="332" t="s">
        <v>334</v>
      </c>
      <c r="T139" s="332" t="s">
        <v>334</v>
      </c>
      <c r="U139" s="332" t="s">
        <v>334</v>
      </c>
      <c r="V139" s="353" t="s">
        <v>334</v>
      </c>
      <c r="W139" s="332" t="s">
        <v>334</v>
      </c>
      <c r="X139" s="332" t="s">
        <v>334</v>
      </c>
      <c r="Y139" s="332" t="s">
        <v>334</v>
      </c>
      <c r="Z139" s="397" t="s">
        <v>334</v>
      </c>
      <c r="AA139" s="332" t="s">
        <v>334</v>
      </c>
      <c r="AB139" s="391" t="s">
        <v>334</v>
      </c>
      <c r="AC139" s="397">
        <v>4</v>
      </c>
    </row>
    <row r="140" spans="1:29" outlineLevel="1" x14ac:dyDescent="0.35">
      <c r="A140" s="729"/>
      <c r="B140" s="332">
        <v>2021</v>
      </c>
      <c r="C140" s="320">
        <v>49</v>
      </c>
      <c r="D140" s="332">
        <v>0</v>
      </c>
      <c r="E140" s="332">
        <v>0</v>
      </c>
      <c r="F140" s="384">
        <v>100</v>
      </c>
      <c r="G140" s="397" t="s">
        <v>334</v>
      </c>
      <c r="H140" s="332" t="s">
        <v>334</v>
      </c>
      <c r="I140" s="726" t="s">
        <v>334</v>
      </c>
      <c r="J140" s="726"/>
      <c r="K140" s="410" t="s">
        <v>334</v>
      </c>
      <c r="L140" s="410" t="s">
        <v>334</v>
      </c>
      <c r="M140" s="385" t="s">
        <v>334</v>
      </c>
      <c r="N140" s="726" t="s">
        <v>334</v>
      </c>
      <c r="O140" s="726"/>
      <c r="P140" s="332" t="s">
        <v>334</v>
      </c>
      <c r="Q140" s="332" t="s">
        <v>334</v>
      </c>
      <c r="R140" s="353" t="s">
        <v>334</v>
      </c>
      <c r="S140" s="332" t="s">
        <v>334</v>
      </c>
      <c r="T140" s="332" t="s">
        <v>334</v>
      </c>
      <c r="U140" s="332" t="s">
        <v>334</v>
      </c>
      <c r="V140" s="353" t="s">
        <v>334</v>
      </c>
      <c r="W140" s="332" t="s">
        <v>334</v>
      </c>
      <c r="X140" s="332" t="s">
        <v>334</v>
      </c>
      <c r="Y140" s="332" t="s">
        <v>334</v>
      </c>
      <c r="Z140" s="397" t="s">
        <v>334</v>
      </c>
      <c r="AA140" s="332" t="s">
        <v>334</v>
      </c>
      <c r="AB140" s="405" t="s">
        <v>334</v>
      </c>
      <c r="AC140" s="397">
        <v>44</v>
      </c>
    </row>
    <row r="141" spans="1:29" outlineLevel="1" x14ac:dyDescent="0.35">
      <c r="A141" s="729"/>
      <c r="B141" s="332">
        <v>2020</v>
      </c>
      <c r="C141" s="320">
        <v>61</v>
      </c>
      <c r="D141" s="332">
        <v>0</v>
      </c>
      <c r="E141" s="332">
        <v>0</v>
      </c>
      <c r="F141" s="384">
        <v>100</v>
      </c>
      <c r="G141" s="397" t="s">
        <v>334</v>
      </c>
      <c r="H141" s="332" t="s">
        <v>334</v>
      </c>
      <c r="I141" s="726" t="s">
        <v>334</v>
      </c>
      <c r="J141" s="726"/>
      <c r="K141" s="410" t="s">
        <v>334</v>
      </c>
      <c r="L141" s="410" t="s">
        <v>334</v>
      </c>
      <c r="M141" s="385" t="s">
        <v>334</v>
      </c>
      <c r="N141" s="726" t="s">
        <v>334</v>
      </c>
      <c r="O141" s="726"/>
      <c r="P141" s="332" t="s">
        <v>334</v>
      </c>
      <c r="Q141" s="332" t="s">
        <v>334</v>
      </c>
      <c r="R141" s="353" t="s">
        <v>334</v>
      </c>
      <c r="S141" s="332" t="s">
        <v>334</v>
      </c>
      <c r="T141" s="332" t="s">
        <v>334</v>
      </c>
      <c r="U141" s="332" t="s">
        <v>334</v>
      </c>
      <c r="V141" s="353" t="s">
        <v>334</v>
      </c>
      <c r="W141" s="332" t="s">
        <v>334</v>
      </c>
      <c r="X141" s="332" t="s">
        <v>334</v>
      </c>
      <c r="Y141" s="332" t="s">
        <v>334</v>
      </c>
      <c r="Z141" s="397" t="s">
        <v>334</v>
      </c>
      <c r="AA141" s="332" t="s">
        <v>334</v>
      </c>
      <c r="AB141" s="405" t="s">
        <v>334</v>
      </c>
      <c r="AC141" s="397">
        <v>90</v>
      </c>
    </row>
    <row r="142" spans="1:29" outlineLevel="1" x14ac:dyDescent="0.35">
      <c r="A142" s="729"/>
      <c r="B142" s="332">
        <v>2019</v>
      </c>
      <c r="C142" s="320">
        <v>54</v>
      </c>
      <c r="D142" s="332">
        <v>0</v>
      </c>
      <c r="E142" s="332">
        <v>0</v>
      </c>
      <c r="F142" s="384">
        <v>0</v>
      </c>
      <c r="G142" s="397" t="s">
        <v>334</v>
      </c>
      <c r="H142" s="332" t="s">
        <v>334</v>
      </c>
      <c r="I142" s="726" t="s">
        <v>334</v>
      </c>
      <c r="J142" s="726"/>
      <c r="K142" s="410" t="s">
        <v>334</v>
      </c>
      <c r="L142" s="410" t="s">
        <v>334</v>
      </c>
      <c r="M142" s="385" t="s">
        <v>334</v>
      </c>
      <c r="N142" s="726" t="s">
        <v>334</v>
      </c>
      <c r="O142" s="726"/>
      <c r="P142" s="332" t="s">
        <v>334</v>
      </c>
      <c r="Q142" s="332" t="s">
        <v>334</v>
      </c>
      <c r="R142" s="353" t="s">
        <v>334</v>
      </c>
      <c r="S142" s="332" t="s">
        <v>334</v>
      </c>
      <c r="T142" s="332" t="s">
        <v>334</v>
      </c>
      <c r="U142" s="332" t="s">
        <v>334</v>
      </c>
      <c r="V142" s="353" t="s">
        <v>334</v>
      </c>
      <c r="W142" s="332" t="s">
        <v>334</v>
      </c>
      <c r="X142" s="332" t="s">
        <v>334</v>
      </c>
      <c r="Y142" s="332" t="s">
        <v>334</v>
      </c>
      <c r="Z142" s="397" t="s">
        <v>334</v>
      </c>
      <c r="AA142" s="332" t="s">
        <v>334</v>
      </c>
      <c r="AB142" s="405" t="s">
        <v>334</v>
      </c>
      <c r="AC142" s="397">
        <v>131</v>
      </c>
    </row>
    <row r="143" spans="1:29" outlineLevel="1" x14ac:dyDescent="0.35">
      <c r="A143" s="730"/>
      <c r="B143" s="388">
        <v>2015</v>
      </c>
      <c r="C143" s="389" t="s">
        <v>334</v>
      </c>
      <c r="D143" s="388">
        <v>0</v>
      </c>
      <c r="E143" s="388">
        <v>0</v>
      </c>
      <c r="F143" s="388" t="s">
        <v>334</v>
      </c>
      <c r="G143" s="401" t="s">
        <v>334</v>
      </c>
      <c r="H143" s="388" t="s">
        <v>334</v>
      </c>
      <c r="I143" s="726" t="s">
        <v>334</v>
      </c>
      <c r="J143" s="726"/>
      <c r="K143" s="411" t="s">
        <v>334</v>
      </c>
      <c r="L143" s="411" t="s">
        <v>334</v>
      </c>
      <c r="M143" s="398" t="s">
        <v>334</v>
      </c>
      <c r="N143" s="726" t="s">
        <v>334</v>
      </c>
      <c r="O143" s="726"/>
      <c r="P143" s="388" t="s">
        <v>334</v>
      </c>
      <c r="Q143" s="388" t="s">
        <v>334</v>
      </c>
      <c r="R143" s="400" t="s">
        <v>334</v>
      </c>
      <c r="S143" s="388" t="s">
        <v>334</v>
      </c>
      <c r="T143" s="388" t="s">
        <v>334</v>
      </c>
      <c r="U143" s="388" t="s">
        <v>334</v>
      </c>
      <c r="V143" s="400" t="s">
        <v>334</v>
      </c>
      <c r="W143" s="388" t="s">
        <v>334</v>
      </c>
      <c r="X143" s="388" t="s">
        <v>334</v>
      </c>
      <c r="Y143" s="388" t="s">
        <v>334</v>
      </c>
      <c r="Z143" s="401" t="s">
        <v>334</v>
      </c>
      <c r="AA143" s="388" t="s">
        <v>334</v>
      </c>
      <c r="AB143" s="412" t="s">
        <v>334</v>
      </c>
      <c r="AC143" s="401" t="s">
        <v>334</v>
      </c>
    </row>
    <row r="144" spans="1:29" outlineLevel="1" x14ac:dyDescent="0.35">
      <c r="A144" s="729" t="s">
        <v>503</v>
      </c>
      <c r="B144" s="396">
        <v>2025</v>
      </c>
      <c r="C144" s="316">
        <v>192</v>
      </c>
      <c r="D144" s="316">
        <v>0</v>
      </c>
      <c r="E144" s="316">
        <v>0</v>
      </c>
      <c r="F144" s="382">
        <v>100</v>
      </c>
      <c r="G144" s="342" t="s">
        <v>334</v>
      </c>
      <c r="H144" s="367" t="s">
        <v>334</v>
      </c>
      <c r="I144" s="367" t="s">
        <v>334</v>
      </c>
      <c r="J144" s="367" t="s">
        <v>334</v>
      </c>
      <c r="K144" s="368" t="s">
        <v>334</v>
      </c>
      <c r="L144" s="367" t="s">
        <v>334</v>
      </c>
      <c r="M144" s="342" t="s">
        <v>334</v>
      </c>
      <c r="N144" s="367" t="s">
        <v>334</v>
      </c>
      <c r="O144" s="367" t="s">
        <v>334</v>
      </c>
      <c r="P144" s="367" t="s">
        <v>334</v>
      </c>
      <c r="Q144" s="367" t="s">
        <v>334</v>
      </c>
      <c r="R144" s="344" t="s">
        <v>334</v>
      </c>
      <c r="S144" s="345" t="s">
        <v>334</v>
      </c>
      <c r="T144" s="345" t="s">
        <v>334</v>
      </c>
      <c r="U144" s="345" t="s">
        <v>334</v>
      </c>
      <c r="V144" s="344" t="s">
        <v>334</v>
      </c>
      <c r="W144" s="345" t="s">
        <v>334</v>
      </c>
      <c r="X144" s="345" t="s">
        <v>334</v>
      </c>
      <c r="Y144" s="345" t="s">
        <v>334</v>
      </c>
      <c r="Z144" s="356" t="s">
        <v>334</v>
      </c>
      <c r="AA144" s="367" t="s">
        <v>334</v>
      </c>
      <c r="AB144" s="368" t="s">
        <v>334</v>
      </c>
      <c r="AC144" s="383">
        <v>173.5</v>
      </c>
    </row>
    <row r="145" spans="1:29" outlineLevel="1" x14ac:dyDescent="0.35">
      <c r="A145" s="729"/>
      <c r="B145" s="332">
        <v>2024</v>
      </c>
      <c r="C145" s="320">
        <v>201</v>
      </c>
      <c r="D145" s="332" t="s">
        <v>465</v>
      </c>
      <c r="E145" s="332" t="s">
        <v>465</v>
      </c>
      <c r="F145" s="384">
        <v>100</v>
      </c>
      <c r="G145" s="397" t="s">
        <v>334</v>
      </c>
      <c r="H145" s="332" t="s">
        <v>334</v>
      </c>
      <c r="I145" s="726" t="s">
        <v>334</v>
      </c>
      <c r="J145" s="726"/>
      <c r="K145" s="410" t="s">
        <v>334</v>
      </c>
      <c r="L145" s="410" t="s">
        <v>334</v>
      </c>
      <c r="M145" s="385" t="s">
        <v>334</v>
      </c>
      <c r="N145" s="726" t="s">
        <v>334</v>
      </c>
      <c r="O145" s="726"/>
      <c r="P145" s="332" t="s">
        <v>334</v>
      </c>
      <c r="Q145" s="332" t="s">
        <v>334</v>
      </c>
      <c r="R145" s="353" t="s">
        <v>334</v>
      </c>
      <c r="S145" s="332" t="s">
        <v>334</v>
      </c>
      <c r="T145" s="332" t="s">
        <v>334</v>
      </c>
      <c r="U145" s="332" t="s">
        <v>334</v>
      </c>
      <c r="V145" s="353" t="s">
        <v>334</v>
      </c>
      <c r="W145" s="332" t="s">
        <v>334</v>
      </c>
      <c r="X145" s="332" t="s">
        <v>334</v>
      </c>
      <c r="Y145" s="332" t="s">
        <v>334</v>
      </c>
      <c r="Z145" s="397" t="s">
        <v>334</v>
      </c>
      <c r="AA145" s="332" t="s">
        <v>334</v>
      </c>
      <c r="AB145" s="405" t="s">
        <v>334</v>
      </c>
      <c r="AC145" s="397">
        <v>374.72</v>
      </c>
    </row>
    <row r="146" spans="1:29" outlineLevel="1" x14ac:dyDescent="0.35">
      <c r="A146" s="729"/>
      <c r="B146" s="332">
        <v>2023</v>
      </c>
      <c r="C146" s="320">
        <v>242.32242273121216</v>
      </c>
      <c r="D146" s="332">
        <v>0</v>
      </c>
      <c r="E146" s="332">
        <v>0</v>
      </c>
      <c r="F146" s="384">
        <v>100</v>
      </c>
      <c r="G146" s="397" t="s">
        <v>334</v>
      </c>
      <c r="H146" s="332" t="s">
        <v>334</v>
      </c>
      <c r="I146" s="726" t="s">
        <v>334</v>
      </c>
      <c r="J146" s="726"/>
      <c r="K146" s="410" t="s">
        <v>334</v>
      </c>
      <c r="L146" s="410" t="s">
        <v>334</v>
      </c>
      <c r="M146" s="385" t="s">
        <v>334</v>
      </c>
      <c r="N146" s="726" t="s">
        <v>334</v>
      </c>
      <c r="O146" s="726"/>
      <c r="P146" s="332" t="s">
        <v>334</v>
      </c>
      <c r="Q146" s="332" t="s">
        <v>334</v>
      </c>
      <c r="R146" s="353" t="s">
        <v>334</v>
      </c>
      <c r="S146" s="332" t="s">
        <v>334</v>
      </c>
      <c r="T146" s="332" t="s">
        <v>334</v>
      </c>
      <c r="U146" s="332" t="s">
        <v>334</v>
      </c>
      <c r="V146" s="353" t="s">
        <v>334</v>
      </c>
      <c r="W146" s="332" t="s">
        <v>334</v>
      </c>
      <c r="X146" s="332" t="s">
        <v>334</v>
      </c>
      <c r="Y146" s="332" t="s">
        <v>334</v>
      </c>
      <c r="Z146" s="397" t="s">
        <v>334</v>
      </c>
      <c r="AA146" s="332" t="s">
        <v>334</v>
      </c>
      <c r="AB146" s="405" t="s">
        <v>334</v>
      </c>
      <c r="AC146" s="397">
        <v>776.56819652927868</v>
      </c>
    </row>
    <row r="147" spans="1:29" outlineLevel="1" x14ac:dyDescent="0.35">
      <c r="A147" s="729"/>
      <c r="B147" s="332">
        <v>2022</v>
      </c>
      <c r="C147" s="320">
        <v>111</v>
      </c>
      <c r="D147" s="332">
        <v>0</v>
      </c>
      <c r="E147" s="332">
        <v>0</v>
      </c>
      <c r="F147" s="384">
        <v>100</v>
      </c>
      <c r="G147" s="397" t="s">
        <v>334</v>
      </c>
      <c r="H147" s="332" t="s">
        <v>334</v>
      </c>
      <c r="I147" s="726" t="s">
        <v>334</v>
      </c>
      <c r="J147" s="726"/>
      <c r="K147" s="410" t="s">
        <v>334</v>
      </c>
      <c r="L147" s="410" t="s">
        <v>334</v>
      </c>
      <c r="M147" s="385" t="s">
        <v>334</v>
      </c>
      <c r="N147" s="726" t="s">
        <v>334</v>
      </c>
      <c r="O147" s="726"/>
      <c r="P147" s="332" t="s">
        <v>334</v>
      </c>
      <c r="Q147" s="332" t="s">
        <v>334</v>
      </c>
      <c r="R147" s="353" t="s">
        <v>334</v>
      </c>
      <c r="S147" s="332" t="s">
        <v>334</v>
      </c>
      <c r="T147" s="332" t="s">
        <v>334</v>
      </c>
      <c r="U147" s="332" t="s">
        <v>334</v>
      </c>
      <c r="V147" s="353" t="s">
        <v>334</v>
      </c>
      <c r="W147" s="332" t="s">
        <v>334</v>
      </c>
      <c r="X147" s="332" t="s">
        <v>334</v>
      </c>
      <c r="Y147" s="332" t="s">
        <v>334</v>
      </c>
      <c r="Z147" s="397" t="s">
        <v>334</v>
      </c>
      <c r="AA147" s="332" t="s">
        <v>334</v>
      </c>
      <c r="AB147" s="405" t="s">
        <v>334</v>
      </c>
      <c r="AC147" s="397">
        <v>153</v>
      </c>
    </row>
    <row r="148" spans="1:29" outlineLevel="1" x14ac:dyDescent="0.35">
      <c r="A148" s="729"/>
      <c r="B148" s="332">
        <v>2021</v>
      </c>
      <c r="C148" s="320">
        <v>105</v>
      </c>
      <c r="D148" s="332">
        <v>0</v>
      </c>
      <c r="E148" s="332">
        <v>0</v>
      </c>
      <c r="F148" s="384">
        <v>100</v>
      </c>
      <c r="G148" s="397" t="s">
        <v>334</v>
      </c>
      <c r="H148" s="332" t="s">
        <v>334</v>
      </c>
      <c r="I148" s="726" t="s">
        <v>334</v>
      </c>
      <c r="J148" s="726"/>
      <c r="K148" s="410" t="s">
        <v>334</v>
      </c>
      <c r="L148" s="410" t="s">
        <v>334</v>
      </c>
      <c r="M148" s="385" t="s">
        <v>334</v>
      </c>
      <c r="N148" s="726" t="s">
        <v>334</v>
      </c>
      <c r="O148" s="726"/>
      <c r="P148" s="332" t="s">
        <v>334</v>
      </c>
      <c r="Q148" s="332" t="s">
        <v>334</v>
      </c>
      <c r="R148" s="353" t="s">
        <v>334</v>
      </c>
      <c r="S148" s="332" t="s">
        <v>334</v>
      </c>
      <c r="T148" s="332" t="s">
        <v>334</v>
      </c>
      <c r="U148" s="332" t="s">
        <v>334</v>
      </c>
      <c r="V148" s="353" t="s">
        <v>334</v>
      </c>
      <c r="W148" s="332" t="s">
        <v>334</v>
      </c>
      <c r="X148" s="332" t="s">
        <v>334</v>
      </c>
      <c r="Y148" s="332" t="s">
        <v>334</v>
      </c>
      <c r="Z148" s="397" t="s">
        <v>334</v>
      </c>
      <c r="AA148" s="332" t="s">
        <v>334</v>
      </c>
      <c r="AB148" s="405" t="s">
        <v>334</v>
      </c>
      <c r="AC148" s="397">
        <v>234</v>
      </c>
    </row>
    <row r="149" spans="1:29" ht="15" customHeight="1" x14ac:dyDescent="0.35">
      <c r="A149" s="729"/>
      <c r="B149" s="332">
        <v>2020</v>
      </c>
      <c r="C149" s="320">
        <v>106</v>
      </c>
      <c r="D149" s="332">
        <v>0</v>
      </c>
      <c r="E149" s="332">
        <v>0</v>
      </c>
      <c r="F149" s="384">
        <v>100</v>
      </c>
      <c r="G149" s="397" t="s">
        <v>334</v>
      </c>
      <c r="H149" s="332" t="s">
        <v>334</v>
      </c>
      <c r="I149" s="726" t="s">
        <v>334</v>
      </c>
      <c r="J149" s="726"/>
      <c r="K149" s="410" t="s">
        <v>334</v>
      </c>
      <c r="L149" s="410" t="s">
        <v>334</v>
      </c>
      <c r="M149" s="385" t="s">
        <v>334</v>
      </c>
      <c r="N149" s="726" t="s">
        <v>334</v>
      </c>
      <c r="O149" s="726"/>
      <c r="P149" s="332" t="s">
        <v>334</v>
      </c>
      <c r="Q149" s="332" t="s">
        <v>334</v>
      </c>
      <c r="R149" s="353" t="s">
        <v>334</v>
      </c>
      <c r="S149" s="332" t="s">
        <v>334</v>
      </c>
      <c r="T149" s="332" t="s">
        <v>334</v>
      </c>
      <c r="U149" s="332" t="s">
        <v>334</v>
      </c>
      <c r="V149" s="353" t="s">
        <v>334</v>
      </c>
      <c r="W149" s="332" t="s">
        <v>334</v>
      </c>
      <c r="X149" s="332" t="s">
        <v>334</v>
      </c>
      <c r="Y149" s="332" t="s">
        <v>334</v>
      </c>
      <c r="Z149" s="397" t="s">
        <v>334</v>
      </c>
      <c r="AA149" s="332" t="s">
        <v>334</v>
      </c>
      <c r="AB149" s="405" t="s">
        <v>334</v>
      </c>
      <c r="AC149" s="397">
        <v>156</v>
      </c>
    </row>
    <row r="150" spans="1:29" x14ac:dyDescent="0.35">
      <c r="A150" s="729"/>
      <c r="B150" s="332">
        <v>2019</v>
      </c>
      <c r="C150" s="320">
        <v>93</v>
      </c>
      <c r="D150" s="332">
        <v>0</v>
      </c>
      <c r="E150" s="332">
        <v>0</v>
      </c>
      <c r="F150" s="384">
        <v>0</v>
      </c>
      <c r="G150" s="397" t="s">
        <v>334</v>
      </c>
      <c r="H150" s="332" t="s">
        <v>334</v>
      </c>
      <c r="I150" s="726" t="s">
        <v>334</v>
      </c>
      <c r="J150" s="726"/>
      <c r="K150" s="410" t="s">
        <v>334</v>
      </c>
      <c r="L150" s="410" t="s">
        <v>334</v>
      </c>
      <c r="M150" s="385" t="s">
        <v>334</v>
      </c>
      <c r="N150" s="726" t="s">
        <v>334</v>
      </c>
      <c r="O150" s="726"/>
      <c r="P150" s="332" t="s">
        <v>334</v>
      </c>
      <c r="Q150" s="332" t="s">
        <v>334</v>
      </c>
      <c r="R150" s="353" t="s">
        <v>334</v>
      </c>
      <c r="S150" s="332" t="s">
        <v>334</v>
      </c>
      <c r="T150" s="332" t="s">
        <v>334</v>
      </c>
      <c r="U150" s="332" t="s">
        <v>334</v>
      </c>
      <c r="V150" s="353" t="s">
        <v>334</v>
      </c>
      <c r="W150" s="332" t="s">
        <v>334</v>
      </c>
      <c r="X150" s="332" t="s">
        <v>334</v>
      </c>
      <c r="Y150" s="332" t="s">
        <v>334</v>
      </c>
      <c r="Z150" s="397" t="s">
        <v>334</v>
      </c>
      <c r="AA150" s="332" t="s">
        <v>334</v>
      </c>
      <c r="AB150" s="405" t="s">
        <v>334</v>
      </c>
      <c r="AC150" s="397">
        <v>499</v>
      </c>
    </row>
    <row r="151" spans="1:29" x14ac:dyDescent="0.35">
      <c r="A151" s="730"/>
      <c r="B151" s="388">
        <v>2015</v>
      </c>
      <c r="C151" s="389" t="s">
        <v>334</v>
      </c>
      <c r="D151" s="388">
        <v>0</v>
      </c>
      <c r="E151" s="388">
        <v>0</v>
      </c>
      <c r="F151" s="388" t="s">
        <v>334</v>
      </c>
      <c r="G151" s="401" t="s">
        <v>334</v>
      </c>
      <c r="H151" s="388" t="s">
        <v>334</v>
      </c>
      <c r="I151" s="726" t="s">
        <v>334</v>
      </c>
      <c r="J151" s="726"/>
      <c r="K151" s="411" t="s">
        <v>334</v>
      </c>
      <c r="L151" s="411" t="s">
        <v>334</v>
      </c>
      <c r="M151" s="398" t="s">
        <v>334</v>
      </c>
      <c r="N151" s="726" t="s">
        <v>334</v>
      </c>
      <c r="O151" s="726"/>
      <c r="P151" s="388" t="s">
        <v>334</v>
      </c>
      <c r="Q151" s="388" t="s">
        <v>334</v>
      </c>
      <c r="R151" s="400" t="s">
        <v>334</v>
      </c>
      <c r="S151" s="388" t="s">
        <v>334</v>
      </c>
      <c r="T151" s="388" t="s">
        <v>334</v>
      </c>
      <c r="U151" s="388" t="s">
        <v>334</v>
      </c>
      <c r="V151" s="400" t="s">
        <v>334</v>
      </c>
      <c r="W151" s="388" t="s">
        <v>334</v>
      </c>
      <c r="X151" s="388" t="s">
        <v>334</v>
      </c>
      <c r="Y151" s="388" t="s">
        <v>334</v>
      </c>
      <c r="Z151" s="401" t="s">
        <v>334</v>
      </c>
      <c r="AA151" s="388" t="s">
        <v>334</v>
      </c>
      <c r="AB151" s="412" t="s">
        <v>334</v>
      </c>
      <c r="AC151" s="401" t="s">
        <v>334</v>
      </c>
    </row>
    <row r="152" spans="1:29" x14ac:dyDescent="0.35">
      <c r="A152" s="729" t="s">
        <v>504</v>
      </c>
      <c r="B152" s="396">
        <v>2025</v>
      </c>
      <c r="C152" s="316">
        <v>4466</v>
      </c>
      <c r="D152" s="316">
        <v>544</v>
      </c>
      <c r="E152" s="316">
        <v>0</v>
      </c>
      <c r="F152" s="382">
        <v>100</v>
      </c>
      <c r="G152" s="342">
        <v>560</v>
      </c>
      <c r="H152" s="367">
        <v>0</v>
      </c>
      <c r="I152" s="367">
        <v>100</v>
      </c>
      <c r="J152" s="367">
        <v>0</v>
      </c>
      <c r="K152" s="368">
        <v>0</v>
      </c>
      <c r="L152" s="367">
        <v>0</v>
      </c>
      <c r="M152" s="342">
        <v>1965.1</v>
      </c>
      <c r="N152" s="367">
        <v>100</v>
      </c>
      <c r="O152" s="367">
        <v>0</v>
      </c>
      <c r="P152" s="367">
        <v>0</v>
      </c>
      <c r="Q152" s="367">
        <v>0</v>
      </c>
      <c r="R152" s="344">
        <v>0</v>
      </c>
      <c r="S152" s="345">
        <v>0</v>
      </c>
      <c r="T152" s="345">
        <v>0</v>
      </c>
      <c r="U152" s="345">
        <v>0</v>
      </c>
      <c r="V152" s="344">
        <v>0</v>
      </c>
      <c r="W152" s="345">
        <v>0</v>
      </c>
      <c r="X152" s="345">
        <v>0</v>
      </c>
      <c r="Y152" s="345">
        <v>0</v>
      </c>
      <c r="Z152" s="356">
        <v>2098.4</v>
      </c>
      <c r="AA152" s="367">
        <v>70</v>
      </c>
      <c r="AB152" s="368">
        <v>0.36</v>
      </c>
      <c r="AC152" s="383">
        <v>33750.1</v>
      </c>
    </row>
    <row r="153" spans="1:29" x14ac:dyDescent="0.35">
      <c r="A153" s="729"/>
      <c r="B153" s="392">
        <v>2024</v>
      </c>
      <c r="C153" s="363">
        <v>5937</v>
      </c>
      <c r="D153" s="363">
        <v>967</v>
      </c>
      <c r="E153" s="392" t="s">
        <v>465</v>
      </c>
      <c r="F153" s="392">
        <v>100</v>
      </c>
      <c r="G153" s="393">
        <v>10903</v>
      </c>
      <c r="H153" s="392">
        <v>0</v>
      </c>
      <c r="I153" s="726">
        <v>100</v>
      </c>
      <c r="J153" s="726"/>
      <c r="K153" s="413">
        <v>0</v>
      </c>
      <c r="L153" s="392">
        <v>0</v>
      </c>
      <c r="M153" s="393">
        <v>3380.9</v>
      </c>
      <c r="N153" s="726">
        <v>100</v>
      </c>
      <c r="O153" s="726"/>
      <c r="P153" s="392">
        <v>0</v>
      </c>
      <c r="Q153" s="392">
        <v>0</v>
      </c>
      <c r="R153" s="353">
        <v>2163.6472660010058</v>
      </c>
      <c r="S153" s="332">
        <v>100</v>
      </c>
      <c r="T153" s="332">
        <v>0</v>
      </c>
      <c r="U153" s="332">
        <v>0</v>
      </c>
      <c r="V153" s="353">
        <v>1745.1765229773464</v>
      </c>
      <c r="W153" s="332">
        <v>100</v>
      </c>
      <c r="X153" s="332">
        <v>0</v>
      </c>
      <c r="Y153" s="332">
        <v>0</v>
      </c>
      <c r="Z153" s="414">
        <v>1861</v>
      </c>
      <c r="AA153" s="392">
        <v>70</v>
      </c>
      <c r="AB153" s="415">
        <v>0.35</v>
      </c>
      <c r="AC153" s="414">
        <v>38947.93</v>
      </c>
    </row>
    <row r="154" spans="1:29" x14ac:dyDescent="0.35">
      <c r="A154" s="729"/>
      <c r="B154" s="392">
        <v>2023</v>
      </c>
      <c r="C154" s="363">
        <v>6918.8091720673001</v>
      </c>
      <c r="D154" s="363">
        <v>1425.7708390890002</v>
      </c>
      <c r="E154" s="392">
        <v>0</v>
      </c>
      <c r="F154" s="392">
        <v>100</v>
      </c>
      <c r="G154" s="393">
        <v>19921</v>
      </c>
      <c r="H154" s="392">
        <v>0</v>
      </c>
      <c r="I154" s="726">
        <v>99.6</v>
      </c>
      <c r="J154" s="726"/>
      <c r="K154" s="413">
        <v>0.4</v>
      </c>
      <c r="L154" s="392">
        <v>0</v>
      </c>
      <c r="M154" s="393">
        <v>7333</v>
      </c>
      <c r="N154" s="726">
        <v>100</v>
      </c>
      <c r="O154" s="726"/>
      <c r="P154" s="392">
        <v>0</v>
      </c>
      <c r="Q154" s="392">
        <v>0</v>
      </c>
      <c r="R154" s="353">
        <v>1850.4655417822182</v>
      </c>
      <c r="S154" s="332">
        <v>100</v>
      </c>
      <c r="T154" s="332">
        <v>0</v>
      </c>
      <c r="U154" s="332">
        <v>0</v>
      </c>
      <c r="V154" s="353">
        <v>1318.1429970353067</v>
      </c>
      <c r="W154" s="332">
        <v>100</v>
      </c>
      <c r="X154" s="332">
        <v>0</v>
      </c>
      <c r="Y154" s="332">
        <v>0</v>
      </c>
      <c r="Z154" s="414">
        <v>1255.3379999999997</v>
      </c>
      <c r="AA154" s="392">
        <v>70</v>
      </c>
      <c r="AB154" s="415">
        <v>0.20596193601312546</v>
      </c>
      <c r="AC154" s="414">
        <v>50238.555181200005</v>
      </c>
    </row>
    <row r="155" spans="1:29" x14ac:dyDescent="0.35">
      <c r="A155" s="729"/>
      <c r="B155" s="392">
        <v>2022</v>
      </c>
      <c r="C155" s="363">
        <v>5419</v>
      </c>
      <c r="D155" s="363">
        <v>1717</v>
      </c>
      <c r="E155" s="392">
        <v>0</v>
      </c>
      <c r="F155" s="392">
        <v>100</v>
      </c>
      <c r="G155" s="393">
        <v>1511</v>
      </c>
      <c r="H155" s="392">
        <v>0</v>
      </c>
      <c r="I155" s="726" t="s">
        <v>505</v>
      </c>
      <c r="J155" s="726"/>
      <c r="K155" s="413" t="s">
        <v>506</v>
      </c>
      <c r="L155" s="392">
        <v>0</v>
      </c>
      <c r="M155" s="393">
        <v>2353</v>
      </c>
      <c r="N155" s="726">
        <v>100</v>
      </c>
      <c r="O155" s="726"/>
      <c r="P155" s="392">
        <v>0</v>
      </c>
      <c r="Q155" s="392">
        <v>0</v>
      </c>
      <c r="R155" s="353" t="s">
        <v>334</v>
      </c>
      <c r="S155" s="332" t="s">
        <v>334</v>
      </c>
      <c r="T155" s="332" t="s">
        <v>334</v>
      </c>
      <c r="U155" s="332" t="s">
        <v>334</v>
      </c>
      <c r="V155" s="353" t="s">
        <v>334</v>
      </c>
      <c r="W155" s="332" t="s">
        <v>334</v>
      </c>
      <c r="X155" s="332" t="s">
        <v>334</v>
      </c>
      <c r="Y155" s="332" t="s">
        <v>334</v>
      </c>
      <c r="Z155" s="414">
        <v>1298.0330999999996</v>
      </c>
      <c r="AA155" s="392">
        <v>70</v>
      </c>
      <c r="AB155" s="415" t="s">
        <v>507</v>
      </c>
      <c r="AC155" s="414">
        <v>35243</v>
      </c>
    </row>
    <row r="156" spans="1:29" x14ac:dyDescent="0.35">
      <c r="A156" s="729"/>
      <c r="B156" s="392">
        <v>2021</v>
      </c>
      <c r="C156" s="363">
        <v>3677</v>
      </c>
      <c r="D156" s="363">
        <v>1807</v>
      </c>
      <c r="E156" s="392">
        <v>0</v>
      </c>
      <c r="F156" s="392">
        <v>100</v>
      </c>
      <c r="G156" s="414">
        <v>0</v>
      </c>
      <c r="H156" s="392">
        <v>0</v>
      </c>
      <c r="I156" s="726">
        <v>0</v>
      </c>
      <c r="J156" s="726"/>
      <c r="K156" s="416">
        <v>0</v>
      </c>
      <c r="L156" s="416">
        <v>0</v>
      </c>
      <c r="M156" s="393">
        <v>546</v>
      </c>
      <c r="N156" s="726">
        <v>100</v>
      </c>
      <c r="O156" s="726"/>
      <c r="P156" s="392">
        <v>0</v>
      </c>
      <c r="Q156" s="392">
        <v>0</v>
      </c>
      <c r="R156" s="362" t="s">
        <v>334</v>
      </c>
      <c r="S156" s="392" t="s">
        <v>334</v>
      </c>
      <c r="T156" s="392" t="s">
        <v>334</v>
      </c>
      <c r="U156" s="392" t="s">
        <v>334</v>
      </c>
      <c r="V156" s="362" t="s">
        <v>334</v>
      </c>
      <c r="W156" s="392" t="s">
        <v>334</v>
      </c>
      <c r="X156" s="392" t="s">
        <v>334</v>
      </c>
      <c r="Y156" s="392" t="s">
        <v>334</v>
      </c>
      <c r="Z156" s="414">
        <v>719</v>
      </c>
      <c r="AA156" s="392">
        <v>70</v>
      </c>
      <c r="AB156" s="417" t="s">
        <v>508</v>
      </c>
      <c r="AC156" s="414">
        <v>20202</v>
      </c>
    </row>
    <row r="157" spans="1:29" x14ac:dyDescent="0.35">
      <c r="A157" s="729"/>
      <c r="B157" s="332">
        <v>2020</v>
      </c>
      <c r="C157" s="320">
        <v>4471</v>
      </c>
      <c r="D157" s="320">
        <v>1975</v>
      </c>
      <c r="E157" s="332">
        <v>0</v>
      </c>
      <c r="F157" s="392">
        <v>100</v>
      </c>
      <c r="G157" s="385">
        <v>27</v>
      </c>
      <c r="H157" s="332">
        <v>0</v>
      </c>
      <c r="I157" s="726">
        <v>80</v>
      </c>
      <c r="J157" s="726"/>
      <c r="K157" s="403">
        <v>20</v>
      </c>
      <c r="L157" s="403">
        <v>0</v>
      </c>
      <c r="M157" s="385">
        <v>3893</v>
      </c>
      <c r="N157" s="726">
        <v>100</v>
      </c>
      <c r="O157" s="726"/>
      <c r="P157" s="332">
        <v>0</v>
      </c>
      <c r="Q157" s="332">
        <v>0</v>
      </c>
      <c r="R157" s="353" t="s">
        <v>334</v>
      </c>
      <c r="S157" s="332" t="s">
        <v>334</v>
      </c>
      <c r="T157" s="332" t="s">
        <v>334</v>
      </c>
      <c r="U157" s="332" t="s">
        <v>334</v>
      </c>
      <c r="V157" s="353" t="s">
        <v>334</v>
      </c>
      <c r="W157" s="332" t="s">
        <v>334</v>
      </c>
      <c r="X157" s="332" t="s">
        <v>334</v>
      </c>
      <c r="Y157" s="332" t="s">
        <v>334</v>
      </c>
      <c r="Z157" s="397">
        <v>1501</v>
      </c>
      <c r="AA157" s="332">
        <v>72</v>
      </c>
      <c r="AB157" s="405">
        <v>0.3</v>
      </c>
      <c r="AC157" s="397">
        <v>27435</v>
      </c>
    </row>
    <row r="158" spans="1:29" x14ac:dyDescent="0.35">
      <c r="A158" s="729"/>
      <c r="B158" s="332">
        <v>2019</v>
      </c>
      <c r="C158" s="320">
        <v>8613</v>
      </c>
      <c r="D158" s="320">
        <v>2183</v>
      </c>
      <c r="E158" s="332">
        <v>0</v>
      </c>
      <c r="F158" s="392">
        <v>100</v>
      </c>
      <c r="G158" s="385">
        <v>17328</v>
      </c>
      <c r="H158" s="332">
        <v>0</v>
      </c>
      <c r="I158" s="726">
        <v>99.3</v>
      </c>
      <c r="J158" s="726"/>
      <c r="K158" s="403">
        <v>0.7</v>
      </c>
      <c r="L158" s="403">
        <v>0</v>
      </c>
      <c r="M158" s="385">
        <v>12506</v>
      </c>
      <c r="N158" s="726">
        <v>100</v>
      </c>
      <c r="O158" s="726"/>
      <c r="P158" s="332">
        <v>0</v>
      </c>
      <c r="Q158" s="332">
        <v>0</v>
      </c>
      <c r="R158" s="353" t="s">
        <v>334</v>
      </c>
      <c r="S158" s="332" t="s">
        <v>334</v>
      </c>
      <c r="T158" s="332" t="s">
        <v>334</v>
      </c>
      <c r="U158" s="332" t="s">
        <v>334</v>
      </c>
      <c r="V158" s="353" t="s">
        <v>334</v>
      </c>
      <c r="W158" s="332" t="s">
        <v>334</v>
      </c>
      <c r="X158" s="332" t="s">
        <v>334</v>
      </c>
      <c r="Y158" s="332" t="s">
        <v>334</v>
      </c>
      <c r="Z158" s="397">
        <v>8296</v>
      </c>
      <c r="AA158" s="332">
        <v>71</v>
      </c>
      <c r="AB158" s="405">
        <v>1.45</v>
      </c>
      <c r="AC158" s="397">
        <v>63433</v>
      </c>
    </row>
    <row r="159" spans="1:29" x14ac:dyDescent="0.35">
      <c r="A159" s="730"/>
      <c r="B159" s="388">
        <v>2015</v>
      </c>
      <c r="C159" s="389">
        <v>12802</v>
      </c>
      <c r="D159" s="389">
        <v>1784</v>
      </c>
      <c r="E159" s="388">
        <v>0</v>
      </c>
      <c r="F159" s="388">
        <v>0</v>
      </c>
      <c r="G159" s="398">
        <v>107181</v>
      </c>
      <c r="H159" s="388" t="s">
        <v>334</v>
      </c>
      <c r="I159" s="726" t="s">
        <v>334</v>
      </c>
      <c r="J159" s="726"/>
      <c r="K159" s="411" t="s">
        <v>334</v>
      </c>
      <c r="L159" s="418" t="s">
        <v>334</v>
      </c>
      <c r="M159" s="398">
        <v>27217</v>
      </c>
      <c r="N159" s="726" t="s">
        <v>334</v>
      </c>
      <c r="O159" s="726"/>
      <c r="P159" s="388" t="s">
        <v>334</v>
      </c>
      <c r="Q159" s="388" t="s">
        <v>334</v>
      </c>
      <c r="R159" s="400" t="s">
        <v>334</v>
      </c>
      <c r="S159" s="388" t="s">
        <v>334</v>
      </c>
      <c r="T159" s="388" t="s">
        <v>334</v>
      </c>
      <c r="U159" s="388" t="s">
        <v>334</v>
      </c>
      <c r="V159" s="400" t="s">
        <v>334</v>
      </c>
      <c r="W159" s="388" t="s">
        <v>334</v>
      </c>
      <c r="X159" s="388" t="s">
        <v>334</v>
      </c>
      <c r="Y159" s="388" t="s">
        <v>334</v>
      </c>
      <c r="Z159" s="401" t="s">
        <v>334</v>
      </c>
      <c r="AA159" s="388" t="s">
        <v>334</v>
      </c>
      <c r="AB159" s="412" t="s">
        <v>334</v>
      </c>
      <c r="AC159" s="401">
        <v>136948</v>
      </c>
    </row>
    <row r="160" spans="1:29" x14ac:dyDescent="0.35">
      <c r="A160" s="731" t="s">
        <v>509</v>
      </c>
      <c r="B160" s="419">
        <v>2025</v>
      </c>
      <c r="C160" s="316">
        <v>34</v>
      </c>
      <c r="D160" s="316">
        <v>0</v>
      </c>
      <c r="E160" s="316">
        <v>0</v>
      </c>
      <c r="F160" s="382">
        <v>100</v>
      </c>
      <c r="G160" s="342" t="s">
        <v>334</v>
      </c>
      <c r="H160" s="367" t="s">
        <v>334</v>
      </c>
      <c r="I160" s="367" t="s">
        <v>334</v>
      </c>
      <c r="J160" s="367"/>
      <c r="K160" s="368" t="s">
        <v>334</v>
      </c>
      <c r="L160" s="367" t="s">
        <v>334</v>
      </c>
      <c r="M160" s="342" t="s">
        <v>334</v>
      </c>
      <c r="N160" s="367" t="s">
        <v>334</v>
      </c>
      <c r="O160" s="367"/>
      <c r="P160" s="367" t="s">
        <v>334</v>
      </c>
      <c r="Q160" s="367" t="s">
        <v>334</v>
      </c>
      <c r="R160" s="344" t="s">
        <v>334</v>
      </c>
      <c r="S160" s="345" t="s">
        <v>334</v>
      </c>
      <c r="T160" s="345" t="s">
        <v>334</v>
      </c>
      <c r="U160" s="345" t="s">
        <v>334</v>
      </c>
      <c r="V160" s="344" t="s">
        <v>334</v>
      </c>
      <c r="W160" s="345" t="s">
        <v>334</v>
      </c>
      <c r="X160" s="345" t="s">
        <v>334</v>
      </c>
      <c r="Y160" s="345" t="s">
        <v>334</v>
      </c>
      <c r="Z160" s="356">
        <v>0</v>
      </c>
      <c r="AA160" s="367">
        <v>0</v>
      </c>
      <c r="AB160" s="368">
        <v>0</v>
      </c>
      <c r="AC160" s="383">
        <v>229.7</v>
      </c>
    </row>
    <row r="161" spans="1:29" x14ac:dyDescent="0.35">
      <c r="A161" s="729"/>
      <c r="B161" s="359">
        <v>2024</v>
      </c>
      <c r="C161" s="363">
        <v>31</v>
      </c>
      <c r="D161" s="392" t="s">
        <v>465</v>
      </c>
      <c r="E161" s="392" t="s">
        <v>465</v>
      </c>
      <c r="F161" s="392">
        <v>100</v>
      </c>
      <c r="G161" s="414" t="s">
        <v>334</v>
      </c>
      <c r="H161" s="392" t="s">
        <v>334</v>
      </c>
      <c r="I161" s="726" t="s">
        <v>334</v>
      </c>
      <c r="J161" s="726"/>
      <c r="K161" s="392" t="s">
        <v>334</v>
      </c>
      <c r="L161" s="392" t="s">
        <v>334</v>
      </c>
      <c r="M161" s="393" t="s">
        <v>334</v>
      </c>
      <c r="N161" s="726" t="s">
        <v>334</v>
      </c>
      <c r="O161" s="726"/>
      <c r="P161" s="392" t="s">
        <v>334</v>
      </c>
      <c r="Q161" s="392" t="s">
        <v>334</v>
      </c>
      <c r="R161" s="353" t="s">
        <v>334</v>
      </c>
      <c r="S161" s="332" t="s">
        <v>334</v>
      </c>
      <c r="T161" s="332" t="s">
        <v>334</v>
      </c>
      <c r="U161" s="332" t="s">
        <v>334</v>
      </c>
      <c r="V161" s="353" t="s">
        <v>334</v>
      </c>
      <c r="W161" s="332" t="s">
        <v>334</v>
      </c>
      <c r="X161" s="332" t="s">
        <v>334</v>
      </c>
      <c r="Y161" s="332" t="s">
        <v>334</v>
      </c>
      <c r="Z161" s="414">
        <v>0</v>
      </c>
      <c r="AA161" s="392">
        <v>0</v>
      </c>
      <c r="AB161" s="392">
        <v>0</v>
      </c>
      <c r="AC161" s="414">
        <v>210.96</v>
      </c>
    </row>
    <row r="162" spans="1:29" x14ac:dyDescent="0.35">
      <c r="A162" s="729"/>
      <c r="B162" s="359">
        <v>2023</v>
      </c>
      <c r="C162" s="363">
        <v>31.81042895107927</v>
      </c>
      <c r="D162" s="392">
        <v>0</v>
      </c>
      <c r="E162" s="392">
        <v>0</v>
      </c>
      <c r="F162" s="392">
        <v>100</v>
      </c>
      <c r="G162" s="414" t="s">
        <v>334</v>
      </c>
      <c r="H162" s="392" t="s">
        <v>334</v>
      </c>
      <c r="I162" s="726" t="s">
        <v>334</v>
      </c>
      <c r="J162" s="726"/>
      <c r="K162" s="392" t="s">
        <v>334</v>
      </c>
      <c r="L162" s="392" t="s">
        <v>334</v>
      </c>
      <c r="M162" s="393" t="s">
        <v>334</v>
      </c>
      <c r="N162" s="726" t="s">
        <v>334</v>
      </c>
      <c r="O162" s="726"/>
      <c r="P162" s="392" t="s">
        <v>334</v>
      </c>
      <c r="Q162" s="392" t="s">
        <v>334</v>
      </c>
      <c r="R162" s="353" t="s">
        <v>334</v>
      </c>
      <c r="S162" s="332" t="s">
        <v>334</v>
      </c>
      <c r="T162" s="332" t="s">
        <v>334</v>
      </c>
      <c r="U162" s="332" t="s">
        <v>334</v>
      </c>
      <c r="V162" s="353" t="s">
        <v>334</v>
      </c>
      <c r="W162" s="332" t="s">
        <v>334</v>
      </c>
      <c r="X162" s="332" t="s">
        <v>334</v>
      </c>
      <c r="Y162" s="332" t="s">
        <v>334</v>
      </c>
      <c r="Z162" s="414">
        <v>0</v>
      </c>
      <c r="AA162" s="392">
        <v>0</v>
      </c>
      <c r="AB162" s="392">
        <v>0</v>
      </c>
      <c r="AC162" s="414">
        <v>270.96057775570108</v>
      </c>
    </row>
    <row r="163" spans="1:29" x14ac:dyDescent="0.35">
      <c r="A163" s="729"/>
      <c r="B163" s="359">
        <v>2022</v>
      </c>
      <c r="C163" s="363">
        <v>85</v>
      </c>
      <c r="D163" s="392">
        <v>35</v>
      </c>
      <c r="E163" s="392">
        <v>0</v>
      </c>
      <c r="F163" s="392">
        <v>100</v>
      </c>
      <c r="G163" s="414" t="s">
        <v>334</v>
      </c>
      <c r="H163" s="392" t="s">
        <v>334</v>
      </c>
      <c r="I163" s="726" t="s">
        <v>334</v>
      </c>
      <c r="J163" s="726"/>
      <c r="K163" s="392" t="s">
        <v>334</v>
      </c>
      <c r="L163" s="392" t="s">
        <v>334</v>
      </c>
      <c r="M163" s="393" t="s">
        <v>334</v>
      </c>
      <c r="N163" s="726" t="s">
        <v>334</v>
      </c>
      <c r="O163" s="726"/>
      <c r="P163" s="392" t="s">
        <v>334</v>
      </c>
      <c r="Q163" s="392" t="s">
        <v>334</v>
      </c>
      <c r="R163" s="353" t="s">
        <v>334</v>
      </c>
      <c r="S163" s="332" t="s">
        <v>334</v>
      </c>
      <c r="T163" s="332" t="s">
        <v>334</v>
      </c>
      <c r="U163" s="332" t="s">
        <v>334</v>
      </c>
      <c r="V163" s="353" t="s">
        <v>334</v>
      </c>
      <c r="W163" s="332" t="s">
        <v>334</v>
      </c>
      <c r="X163" s="332" t="s">
        <v>334</v>
      </c>
      <c r="Y163" s="332" t="s">
        <v>334</v>
      </c>
      <c r="Z163" s="414">
        <v>0</v>
      </c>
      <c r="AA163" s="392">
        <v>0</v>
      </c>
      <c r="AB163" s="392">
        <v>0</v>
      </c>
      <c r="AC163" s="414">
        <v>22</v>
      </c>
    </row>
    <row r="164" spans="1:29" x14ac:dyDescent="0.35">
      <c r="A164" s="729"/>
      <c r="B164" s="392">
        <v>2021</v>
      </c>
      <c r="C164" s="363">
        <v>277</v>
      </c>
      <c r="D164" s="392">
        <v>0</v>
      </c>
      <c r="E164" s="392">
        <v>0</v>
      </c>
      <c r="F164" s="392">
        <v>100</v>
      </c>
      <c r="G164" s="414" t="s">
        <v>334</v>
      </c>
      <c r="H164" s="392" t="s">
        <v>334</v>
      </c>
      <c r="I164" s="726" t="s">
        <v>334</v>
      </c>
      <c r="J164" s="726"/>
      <c r="K164" s="420" t="s">
        <v>334</v>
      </c>
      <c r="L164" s="420" t="s">
        <v>334</v>
      </c>
      <c r="M164" s="393" t="s">
        <v>334</v>
      </c>
      <c r="N164" s="726" t="s">
        <v>334</v>
      </c>
      <c r="O164" s="726"/>
      <c r="P164" s="392" t="s">
        <v>334</v>
      </c>
      <c r="Q164" s="392" t="s">
        <v>334</v>
      </c>
      <c r="R164" s="362" t="s">
        <v>334</v>
      </c>
      <c r="S164" s="392" t="s">
        <v>334</v>
      </c>
      <c r="T164" s="392" t="s">
        <v>334</v>
      </c>
      <c r="U164" s="392" t="s">
        <v>334</v>
      </c>
      <c r="V164" s="362" t="s">
        <v>334</v>
      </c>
      <c r="W164" s="392" t="s">
        <v>334</v>
      </c>
      <c r="X164" s="392" t="s">
        <v>334</v>
      </c>
      <c r="Y164" s="392" t="s">
        <v>334</v>
      </c>
      <c r="Z164" s="414">
        <v>82</v>
      </c>
      <c r="AA164" s="392">
        <v>70</v>
      </c>
      <c r="AB164" s="421">
        <v>0.75</v>
      </c>
      <c r="AC164" s="414">
        <v>282</v>
      </c>
    </row>
    <row r="165" spans="1:29" x14ac:dyDescent="0.35">
      <c r="A165" s="729"/>
      <c r="B165" s="332">
        <v>2020</v>
      </c>
      <c r="C165" s="320">
        <v>254</v>
      </c>
      <c r="D165" s="332">
        <v>0</v>
      </c>
      <c r="E165" s="332">
        <v>0</v>
      </c>
      <c r="F165" s="392">
        <v>100</v>
      </c>
      <c r="G165" s="397" t="s">
        <v>334</v>
      </c>
      <c r="H165" s="332" t="s">
        <v>334</v>
      </c>
      <c r="I165" s="726" t="s">
        <v>334</v>
      </c>
      <c r="J165" s="726"/>
      <c r="K165" s="410" t="s">
        <v>334</v>
      </c>
      <c r="L165" s="410" t="s">
        <v>334</v>
      </c>
      <c r="M165" s="385" t="s">
        <v>334</v>
      </c>
      <c r="N165" s="726" t="s">
        <v>334</v>
      </c>
      <c r="O165" s="726"/>
      <c r="P165" s="332" t="s">
        <v>334</v>
      </c>
      <c r="Q165" s="332" t="s">
        <v>334</v>
      </c>
      <c r="R165" s="353" t="s">
        <v>334</v>
      </c>
      <c r="S165" s="332" t="s">
        <v>334</v>
      </c>
      <c r="T165" s="332" t="s">
        <v>334</v>
      </c>
      <c r="U165" s="332" t="s">
        <v>334</v>
      </c>
      <c r="V165" s="353" t="s">
        <v>334</v>
      </c>
      <c r="W165" s="332" t="s">
        <v>334</v>
      </c>
      <c r="X165" s="332" t="s">
        <v>334</v>
      </c>
      <c r="Y165" s="332" t="s">
        <v>334</v>
      </c>
      <c r="Z165" s="397">
        <v>204</v>
      </c>
      <c r="AA165" s="332">
        <v>70</v>
      </c>
      <c r="AB165" s="405">
        <v>1.62</v>
      </c>
      <c r="AC165" s="397">
        <v>451</v>
      </c>
    </row>
    <row r="166" spans="1:29" x14ac:dyDescent="0.35">
      <c r="A166" s="729"/>
      <c r="B166" s="332">
        <v>2019</v>
      </c>
      <c r="C166" s="320">
        <v>235</v>
      </c>
      <c r="D166" s="332">
        <v>0</v>
      </c>
      <c r="E166" s="332">
        <v>0</v>
      </c>
      <c r="F166" s="392">
        <v>100</v>
      </c>
      <c r="G166" s="397" t="s">
        <v>334</v>
      </c>
      <c r="H166" s="332" t="s">
        <v>334</v>
      </c>
      <c r="I166" s="726" t="s">
        <v>334</v>
      </c>
      <c r="J166" s="726"/>
      <c r="K166" s="410" t="s">
        <v>334</v>
      </c>
      <c r="L166" s="410" t="s">
        <v>334</v>
      </c>
      <c r="M166" s="385" t="s">
        <v>334</v>
      </c>
      <c r="N166" s="726" t="s">
        <v>334</v>
      </c>
      <c r="O166" s="726"/>
      <c r="P166" s="332" t="s">
        <v>334</v>
      </c>
      <c r="Q166" s="332" t="s">
        <v>334</v>
      </c>
      <c r="R166" s="353" t="s">
        <v>334</v>
      </c>
      <c r="S166" s="332" t="s">
        <v>334</v>
      </c>
      <c r="T166" s="332" t="s">
        <v>334</v>
      </c>
      <c r="U166" s="332" t="s">
        <v>334</v>
      </c>
      <c r="V166" s="353" t="s">
        <v>334</v>
      </c>
      <c r="W166" s="332" t="s">
        <v>334</v>
      </c>
      <c r="X166" s="332" t="s">
        <v>334</v>
      </c>
      <c r="Y166" s="332" t="s">
        <v>334</v>
      </c>
      <c r="Z166" s="397">
        <v>699</v>
      </c>
      <c r="AA166" s="332">
        <v>70</v>
      </c>
      <c r="AB166" s="405">
        <v>5.42</v>
      </c>
      <c r="AC166" s="397">
        <v>705</v>
      </c>
    </row>
    <row r="167" spans="1:29" x14ac:dyDescent="0.35">
      <c r="A167" s="730"/>
      <c r="B167" s="388">
        <v>2015</v>
      </c>
      <c r="C167" s="389">
        <v>79</v>
      </c>
      <c r="D167" s="388">
        <v>0</v>
      </c>
      <c r="E167" s="388">
        <v>0</v>
      </c>
      <c r="F167" s="388">
        <v>0</v>
      </c>
      <c r="G167" s="401" t="s">
        <v>334</v>
      </c>
      <c r="H167" s="388" t="s">
        <v>334</v>
      </c>
      <c r="I167" s="726" t="s">
        <v>334</v>
      </c>
      <c r="J167" s="726"/>
      <c r="K167" s="411" t="s">
        <v>334</v>
      </c>
      <c r="L167" s="411" t="s">
        <v>334</v>
      </c>
      <c r="M167" s="398" t="s">
        <v>334</v>
      </c>
      <c r="N167" s="726" t="s">
        <v>334</v>
      </c>
      <c r="O167" s="726"/>
      <c r="P167" s="388" t="s">
        <v>334</v>
      </c>
      <c r="Q167" s="388" t="s">
        <v>334</v>
      </c>
      <c r="R167" s="400" t="s">
        <v>334</v>
      </c>
      <c r="S167" s="388" t="s">
        <v>334</v>
      </c>
      <c r="T167" s="388" t="s">
        <v>334</v>
      </c>
      <c r="U167" s="388" t="s">
        <v>334</v>
      </c>
      <c r="V167" s="400" t="s">
        <v>334</v>
      </c>
      <c r="W167" s="388" t="s">
        <v>334</v>
      </c>
      <c r="X167" s="388" t="s">
        <v>334</v>
      </c>
      <c r="Y167" s="388" t="s">
        <v>334</v>
      </c>
      <c r="Z167" s="401" t="s">
        <v>334</v>
      </c>
      <c r="AA167" s="388" t="s">
        <v>334</v>
      </c>
      <c r="AB167" s="412" t="s">
        <v>334</v>
      </c>
      <c r="AC167" s="401">
        <v>356</v>
      </c>
    </row>
    <row r="168" spans="1:29" x14ac:dyDescent="0.35">
      <c r="A168" s="716" t="s">
        <v>464</v>
      </c>
      <c r="B168" s="419">
        <v>2025</v>
      </c>
      <c r="C168" s="316">
        <v>4852</v>
      </c>
      <c r="D168" s="316">
        <v>567</v>
      </c>
      <c r="E168" s="316">
        <v>0</v>
      </c>
      <c r="F168" s="382">
        <v>100</v>
      </c>
      <c r="G168" s="342">
        <v>563</v>
      </c>
      <c r="H168" s="367">
        <v>0</v>
      </c>
      <c r="I168" s="367">
        <v>100</v>
      </c>
      <c r="J168" s="367">
        <v>0</v>
      </c>
      <c r="K168" s="368">
        <v>0</v>
      </c>
      <c r="L168" s="367">
        <v>0</v>
      </c>
      <c r="M168" s="342">
        <v>2415.1</v>
      </c>
      <c r="N168" s="367">
        <v>100</v>
      </c>
      <c r="O168" s="367">
        <v>0</v>
      </c>
      <c r="P168" s="367">
        <v>0</v>
      </c>
      <c r="Q168" s="367">
        <v>0</v>
      </c>
      <c r="R168" s="344">
        <v>0</v>
      </c>
      <c r="S168" s="345">
        <v>0</v>
      </c>
      <c r="T168" s="345">
        <v>0</v>
      </c>
      <c r="U168" s="345">
        <v>0</v>
      </c>
      <c r="V168" s="344">
        <v>0</v>
      </c>
      <c r="W168" s="345">
        <v>0</v>
      </c>
      <c r="X168" s="345">
        <v>0</v>
      </c>
      <c r="Y168" s="345">
        <v>0</v>
      </c>
      <c r="Z168" s="356">
        <v>2800.1</v>
      </c>
      <c r="AA168" s="367">
        <v>69.5</v>
      </c>
      <c r="AB168" s="368">
        <v>0.44</v>
      </c>
      <c r="AC168" s="383">
        <v>34577.5</v>
      </c>
    </row>
    <row r="169" spans="1:29" x14ac:dyDescent="0.35">
      <c r="A169" s="716"/>
      <c r="B169" s="392">
        <v>2024</v>
      </c>
      <c r="C169" s="363">
        <v>6892</v>
      </c>
      <c r="D169" s="363">
        <v>990</v>
      </c>
      <c r="E169" s="392" t="s">
        <v>465</v>
      </c>
      <c r="F169" s="422">
        <v>100</v>
      </c>
      <c r="G169" s="385">
        <v>10982.31</v>
      </c>
      <c r="H169" s="350">
        <v>0</v>
      </c>
      <c r="I169" s="726">
        <v>99.8</v>
      </c>
      <c r="J169" s="726"/>
      <c r="K169" s="350">
        <v>0</v>
      </c>
      <c r="L169" s="350">
        <v>0.2</v>
      </c>
      <c r="M169" s="385">
        <v>3419.62</v>
      </c>
      <c r="N169" s="726">
        <v>98.9</v>
      </c>
      <c r="O169" s="726"/>
      <c r="P169" s="350">
        <v>0</v>
      </c>
      <c r="Q169" s="350">
        <v>1.1000000000000001</v>
      </c>
      <c r="R169" s="353">
        <v>2404.3703940090513</v>
      </c>
      <c r="S169" s="354">
        <v>100</v>
      </c>
      <c r="T169" s="354">
        <v>0</v>
      </c>
      <c r="U169" s="354">
        <v>0</v>
      </c>
      <c r="V169" s="353">
        <v>1939.3414213592234</v>
      </c>
      <c r="W169" s="354">
        <v>100</v>
      </c>
      <c r="X169" s="354">
        <v>0</v>
      </c>
      <c r="Y169" s="354">
        <v>0</v>
      </c>
      <c r="Z169" s="352">
        <v>1861.2</v>
      </c>
      <c r="AA169" s="350">
        <v>70</v>
      </c>
      <c r="AB169" s="351">
        <v>0.35</v>
      </c>
      <c r="AC169" s="414">
        <v>50138</v>
      </c>
    </row>
    <row r="170" spans="1:29" x14ac:dyDescent="0.35">
      <c r="A170" s="716"/>
      <c r="B170" s="392">
        <v>2023</v>
      </c>
      <c r="C170" s="363">
        <v>8665.6690200691773</v>
      </c>
      <c r="D170" s="363">
        <v>1451.5753800726068</v>
      </c>
      <c r="E170" s="392">
        <v>0</v>
      </c>
      <c r="F170" s="422">
        <v>100</v>
      </c>
      <c r="G170" s="385">
        <v>20029</v>
      </c>
      <c r="H170" s="350">
        <v>0</v>
      </c>
      <c r="I170" s="726">
        <v>99.5</v>
      </c>
      <c r="J170" s="726"/>
      <c r="K170" s="350">
        <v>0.4</v>
      </c>
      <c r="L170" s="350">
        <v>0.1</v>
      </c>
      <c r="M170" s="385">
        <v>8591</v>
      </c>
      <c r="N170" s="726">
        <v>85.4</v>
      </c>
      <c r="O170" s="726"/>
      <c r="P170" s="350">
        <v>0</v>
      </c>
      <c r="Q170" s="350">
        <v>14.6</v>
      </c>
      <c r="R170" s="353">
        <v>2198</v>
      </c>
      <c r="S170" s="354">
        <v>100</v>
      </c>
      <c r="T170" s="354">
        <v>0</v>
      </c>
      <c r="U170" s="354">
        <v>0</v>
      </c>
      <c r="V170" s="353">
        <v>1566</v>
      </c>
      <c r="W170" s="354">
        <v>100</v>
      </c>
      <c r="X170" s="354">
        <v>0</v>
      </c>
      <c r="Y170" s="354">
        <v>0</v>
      </c>
      <c r="Z170" s="352">
        <v>1255</v>
      </c>
      <c r="AA170" s="350">
        <v>70</v>
      </c>
      <c r="AB170" s="351">
        <v>0.21</v>
      </c>
      <c r="AC170" s="414">
        <v>81842.852456561755</v>
      </c>
    </row>
    <row r="171" spans="1:29" x14ac:dyDescent="0.35">
      <c r="A171" s="716"/>
      <c r="B171" s="392">
        <v>2022</v>
      </c>
      <c r="C171" s="363">
        <v>7444</v>
      </c>
      <c r="D171" s="363">
        <v>1784</v>
      </c>
      <c r="E171" s="392">
        <v>0</v>
      </c>
      <c r="F171" s="422">
        <v>100</v>
      </c>
      <c r="G171" s="385">
        <v>3206</v>
      </c>
      <c r="H171" s="350">
        <v>52.2</v>
      </c>
      <c r="I171" s="726">
        <v>46.1</v>
      </c>
      <c r="J171" s="726"/>
      <c r="K171" s="350">
        <v>1</v>
      </c>
      <c r="L171" s="350">
        <v>0.7</v>
      </c>
      <c r="M171" s="385">
        <v>2800</v>
      </c>
      <c r="N171" s="726">
        <v>84</v>
      </c>
      <c r="O171" s="726"/>
      <c r="P171" s="350">
        <v>0</v>
      </c>
      <c r="Q171" s="350">
        <v>16</v>
      </c>
      <c r="R171" s="353" t="s">
        <v>334</v>
      </c>
      <c r="S171" s="354" t="s">
        <v>334</v>
      </c>
      <c r="T171" s="354" t="s">
        <v>334</v>
      </c>
      <c r="U171" s="354" t="s">
        <v>334</v>
      </c>
      <c r="V171" s="353" t="s">
        <v>334</v>
      </c>
      <c r="W171" s="354" t="s">
        <v>334</v>
      </c>
      <c r="X171" s="354" t="s">
        <v>334</v>
      </c>
      <c r="Y171" s="354" t="s">
        <v>334</v>
      </c>
      <c r="Z171" s="352">
        <v>1741.1435999999997</v>
      </c>
      <c r="AA171" s="350">
        <v>70</v>
      </c>
      <c r="AB171" s="351">
        <v>0.24</v>
      </c>
      <c r="AC171" s="414">
        <v>62484</v>
      </c>
    </row>
    <row r="172" spans="1:29" x14ac:dyDescent="0.35">
      <c r="A172" s="716"/>
      <c r="B172" s="392">
        <v>2021</v>
      </c>
      <c r="C172" s="363">
        <v>5638</v>
      </c>
      <c r="D172" s="363">
        <v>1859</v>
      </c>
      <c r="E172" s="392">
        <v>0</v>
      </c>
      <c r="F172" s="392">
        <v>100</v>
      </c>
      <c r="G172" s="385">
        <v>3101</v>
      </c>
      <c r="H172" s="350">
        <v>98.7</v>
      </c>
      <c r="I172" s="726">
        <v>0.5</v>
      </c>
      <c r="J172" s="726"/>
      <c r="K172" s="350">
        <v>0</v>
      </c>
      <c r="L172" s="350">
        <v>0.8</v>
      </c>
      <c r="M172" s="385">
        <v>1506</v>
      </c>
      <c r="N172" s="726">
        <v>49.3</v>
      </c>
      <c r="O172" s="726"/>
      <c r="P172" s="350">
        <v>0</v>
      </c>
      <c r="Q172" s="350">
        <v>50.7</v>
      </c>
      <c r="R172" s="353" t="s">
        <v>334</v>
      </c>
      <c r="S172" s="354" t="s">
        <v>334</v>
      </c>
      <c r="T172" s="354" t="s">
        <v>334</v>
      </c>
      <c r="U172" s="354" t="s">
        <v>334</v>
      </c>
      <c r="V172" s="353" t="s">
        <v>334</v>
      </c>
      <c r="W172" s="354" t="s">
        <v>334</v>
      </c>
      <c r="X172" s="354" t="s">
        <v>334</v>
      </c>
      <c r="Y172" s="354" t="s">
        <v>334</v>
      </c>
      <c r="Z172" s="352">
        <v>1345</v>
      </c>
      <c r="AA172" s="350">
        <v>69.999999999999986</v>
      </c>
      <c r="AB172" s="351">
        <v>0.21</v>
      </c>
      <c r="AC172" s="407">
        <v>28074</v>
      </c>
    </row>
    <row r="173" spans="1:29" x14ac:dyDescent="0.35">
      <c r="A173" s="716"/>
      <c r="B173" s="392">
        <v>2020</v>
      </c>
      <c r="C173" s="363">
        <v>6738</v>
      </c>
      <c r="D173" s="363">
        <v>2028</v>
      </c>
      <c r="E173" s="392">
        <v>0</v>
      </c>
      <c r="F173" s="392" t="s">
        <v>334</v>
      </c>
      <c r="G173" s="385">
        <v>27</v>
      </c>
      <c r="H173" s="350">
        <v>0</v>
      </c>
      <c r="I173" s="726">
        <v>80</v>
      </c>
      <c r="J173" s="726"/>
      <c r="K173" s="350">
        <v>20</v>
      </c>
      <c r="L173" s="350">
        <v>0</v>
      </c>
      <c r="M173" s="385">
        <v>3893</v>
      </c>
      <c r="N173" s="726">
        <v>100</v>
      </c>
      <c r="O173" s="726"/>
      <c r="P173" s="350">
        <v>0</v>
      </c>
      <c r="Q173" s="350">
        <v>0</v>
      </c>
      <c r="R173" s="353" t="s">
        <v>334</v>
      </c>
      <c r="S173" s="354" t="s">
        <v>334</v>
      </c>
      <c r="T173" s="354" t="s">
        <v>334</v>
      </c>
      <c r="U173" s="354" t="s">
        <v>334</v>
      </c>
      <c r="V173" s="353" t="s">
        <v>334</v>
      </c>
      <c r="W173" s="354" t="s">
        <v>334</v>
      </c>
      <c r="X173" s="354" t="s">
        <v>334</v>
      </c>
      <c r="Y173" s="354" t="s">
        <v>334</v>
      </c>
      <c r="Z173" s="352">
        <v>1705</v>
      </c>
      <c r="AA173" s="350">
        <v>72</v>
      </c>
      <c r="AB173" s="390">
        <v>0.3</v>
      </c>
      <c r="AC173" s="423">
        <v>34602</v>
      </c>
    </row>
    <row r="174" spans="1:29" x14ac:dyDescent="0.35">
      <c r="A174" s="716"/>
      <c r="B174" s="424">
        <v>2019</v>
      </c>
      <c r="C174" s="363">
        <v>9943</v>
      </c>
      <c r="D174" s="363">
        <v>2236</v>
      </c>
      <c r="E174" s="392">
        <v>0</v>
      </c>
      <c r="F174" s="392" t="s">
        <v>334</v>
      </c>
      <c r="G174" s="385">
        <v>17328</v>
      </c>
      <c r="H174" s="350">
        <v>0</v>
      </c>
      <c r="I174" s="726">
        <v>99.3</v>
      </c>
      <c r="J174" s="726"/>
      <c r="K174" s="350">
        <v>0.7</v>
      </c>
      <c r="L174" s="350">
        <v>0</v>
      </c>
      <c r="M174" s="385">
        <v>12506</v>
      </c>
      <c r="N174" s="726">
        <v>100</v>
      </c>
      <c r="O174" s="726"/>
      <c r="P174" s="350">
        <v>0</v>
      </c>
      <c r="Q174" s="350">
        <v>0</v>
      </c>
      <c r="R174" s="353" t="s">
        <v>334</v>
      </c>
      <c r="S174" s="354" t="s">
        <v>334</v>
      </c>
      <c r="T174" s="354" t="s">
        <v>334</v>
      </c>
      <c r="U174" s="354" t="s">
        <v>334</v>
      </c>
      <c r="V174" s="353" t="s">
        <v>334</v>
      </c>
      <c r="W174" s="354" t="s">
        <v>334</v>
      </c>
      <c r="X174" s="354" t="s">
        <v>334</v>
      </c>
      <c r="Y174" s="354" t="s">
        <v>334</v>
      </c>
      <c r="Z174" s="352">
        <v>8995</v>
      </c>
      <c r="AA174" s="350">
        <v>71</v>
      </c>
      <c r="AB174" s="390">
        <v>1.45</v>
      </c>
      <c r="AC174" s="423">
        <v>70710</v>
      </c>
    </row>
    <row r="175" spans="1:29" x14ac:dyDescent="0.35">
      <c r="A175" s="732"/>
      <c r="B175" s="388">
        <v>2015</v>
      </c>
      <c r="C175" s="389">
        <v>13326</v>
      </c>
      <c r="D175" s="389">
        <v>1784</v>
      </c>
      <c r="E175" s="388">
        <v>0</v>
      </c>
      <c r="F175" s="425" t="s">
        <v>334</v>
      </c>
      <c r="G175" s="393">
        <v>107181</v>
      </c>
      <c r="H175" s="360" t="s">
        <v>334</v>
      </c>
      <c r="I175" s="726" t="s">
        <v>334</v>
      </c>
      <c r="J175" s="726"/>
      <c r="K175" s="360" t="s">
        <v>334</v>
      </c>
      <c r="L175" s="360" t="s">
        <v>334</v>
      </c>
      <c r="M175" s="393">
        <v>27217</v>
      </c>
      <c r="N175" s="726" t="s">
        <v>334</v>
      </c>
      <c r="O175" s="726"/>
      <c r="P175" s="360" t="s">
        <v>334</v>
      </c>
      <c r="Q175" s="360" t="s">
        <v>334</v>
      </c>
      <c r="R175" s="362" t="s">
        <v>334</v>
      </c>
      <c r="S175" s="364" t="s">
        <v>334</v>
      </c>
      <c r="T175" s="364" t="s">
        <v>334</v>
      </c>
      <c r="U175" s="364" t="s">
        <v>334</v>
      </c>
      <c r="V175" s="362" t="s">
        <v>334</v>
      </c>
      <c r="W175" s="364" t="s">
        <v>334</v>
      </c>
      <c r="X175" s="364" t="s">
        <v>334</v>
      </c>
      <c r="Y175" s="364" t="s">
        <v>334</v>
      </c>
      <c r="Z175" s="361" t="s">
        <v>334</v>
      </c>
      <c r="AA175" s="360" t="s">
        <v>334</v>
      </c>
      <c r="AB175" s="394" t="s">
        <v>334</v>
      </c>
      <c r="AC175" s="401">
        <v>140133</v>
      </c>
    </row>
    <row r="176" spans="1:29" x14ac:dyDescent="0.35">
      <c r="A176" s="717" t="s">
        <v>466</v>
      </c>
      <c r="B176" s="419">
        <v>2025</v>
      </c>
      <c r="C176" s="316">
        <v>47928</v>
      </c>
      <c r="D176" s="316">
        <v>2626</v>
      </c>
      <c r="E176" s="316">
        <v>11829</v>
      </c>
      <c r="F176" s="382">
        <v>100</v>
      </c>
      <c r="G176" s="342">
        <v>79885.899999999994</v>
      </c>
      <c r="H176" s="367">
        <v>33.6</v>
      </c>
      <c r="I176" s="367">
        <v>39.4</v>
      </c>
      <c r="J176" s="367">
        <v>26.7</v>
      </c>
      <c r="K176" s="368">
        <v>0.1</v>
      </c>
      <c r="L176" s="367">
        <v>0</v>
      </c>
      <c r="M176" s="342">
        <v>277090.07</v>
      </c>
      <c r="N176" s="367">
        <v>95</v>
      </c>
      <c r="O176" s="367">
        <v>4.8</v>
      </c>
      <c r="P176" s="367">
        <v>0</v>
      </c>
      <c r="Q176" s="367">
        <v>0.2</v>
      </c>
      <c r="R176" s="344">
        <v>37367.68</v>
      </c>
      <c r="S176" s="345">
        <v>100</v>
      </c>
      <c r="T176" s="345">
        <v>0</v>
      </c>
      <c r="U176" s="345">
        <v>0</v>
      </c>
      <c r="V176" s="344">
        <v>10335.99</v>
      </c>
      <c r="W176" s="345">
        <v>100</v>
      </c>
      <c r="X176" s="345">
        <v>0</v>
      </c>
      <c r="Y176" s="345">
        <v>0</v>
      </c>
      <c r="Z176" s="356">
        <v>21578.6</v>
      </c>
      <c r="AA176" s="367">
        <v>82.6</v>
      </c>
      <c r="AB176" s="368">
        <v>0.42</v>
      </c>
      <c r="AC176" s="383">
        <v>138481</v>
      </c>
    </row>
    <row r="177" spans="1:29" x14ac:dyDescent="0.35">
      <c r="A177" s="679"/>
      <c r="B177" s="392">
        <v>2024</v>
      </c>
      <c r="C177" s="363">
        <v>54094</v>
      </c>
      <c r="D177" s="363">
        <v>4034</v>
      </c>
      <c r="E177" s="363">
        <v>17153.529780000001</v>
      </c>
      <c r="F177" s="426">
        <v>100</v>
      </c>
      <c r="G177" s="385">
        <v>83582</v>
      </c>
      <c r="H177" s="350">
        <v>11.9</v>
      </c>
      <c r="I177" s="726">
        <v>87.78</v>
      </c>
      <c r="J177" s="726"/>
      <c r="K177" s="351">
        <v>0.01</v>
      </c>
      <c r="L177" s="350">
        <v>0.32</v>
      </c>
      <c r="M177" s="385">
        <v>273598</v>
      </c>
      <c r="N177" s="726">
        <v>99.9</v>
      </c>
      <c r="O177" s="726"/>
      <c r="P177" s="387">
        <v>0</v>
      </c>
      <c r="Q177" s="350">
        <v>0.1</v>
      </c>
      <c r="R177" s="353">
        <v>20713.223854967298</v>
      </c>
      <c r="S177" s="354">
        <v>100</v>
      </c>
      <c r="T177" s="354">
        <v>0</v>
      </c>
      <c r="U177" s="354">
        <v>0</v>
      </c>
      <c r="V177" s="353">
        <v>16707.081858899699</v>
      </c>
      <c r="W177" s="354">
        <v>100</v>
      </c>
      <c r="X177" s="354">
        <v>0</v>
      </c>
      <c r="Y177" s="354">
        <v>0</v>
      </c>
      <c r="Z177" s="352">
        <v>23794</v>
      </c>
      <c r="AA177" s="350">
        <v>73</v>
      </c>
      <c r="AB177" s="351">
        <v>0.47</v>
      </c>
      <c r="AC177" s="414">
        <v>164457</v>
      </c>
    </row>
    <row r="178" spans="1:29" x14ac:dyDescent="0.35">
      <c r="A178" s="679"/>
      <c r="B178" s="392">
        <v>2023</v>
      </c>
      <c r="C178" s="363">
        <v>44860.855997637562</v>
      </c>
      <c r="D178" s="363">
        <v>6056.6646095116066</v>
      </c>
      <c r="E178" s="363">
        <v>16956.219475549089</v>
      </c>
      <c r="F178" s="426">
        <v>99.4</v>
      </c>
      <c r="G178" s="385">
        <v>91987.4</v>
      </c>
      <c r="H178" s="350">
        <v>36.700000000000003</v>
      </c>
      <c r="I178" s="726">
        <v>62.47999999999999</v>
      </c>
      <c r="J178" s="726"/>
      <c r="K178" s="351">
        <v>0.32000000000000739</v>
      </c>
      <c r="L178" s="350">
        <v>0.5</v>
      </c>
      <c r="M178" s="385">
        <v>263855</v>
      </c>
      <c r="N178" s="726">
        <v>99.46</v>
      </c>
      <c r="O178" s="726"/>
      <c r="P178" s="387">
        <v>0</v>
      </c>
      <c r="Q178" s="350">
        <v>0.54</v>
      </c>
      <c r="R178" s="353">
        <v>16835</v>
      </c>
      <c r="S178" s="354">
        <v>100</v>
      </c>
      <c r="T178" s="354">
        <v>0</v>
      </c>
      <c r="U178" s="354">
        <v>0</v>
      </c>
      <c r="V178" s="353">
        <v>11992</v>
      </c>
      <c r="W178" s="354">
        <v>100</v>
      </c>
      <c r="X178" s="354">
        <v>0</v>
      </c>
      <c r="Y178" s="354">
        <v>0</v>
      </c>
      <c r="Z178" s="352">
        <v>37774</v>
      </c>
      <c r="AA178" s="350">
        <v>76</v>
      </c>
      <c r="AB178" s="351">
        <v>0.71</v>
      </c>
      <c r="AC178" s="414">
        <v>172168.99915060448</v>
      </c>
    </row>
    <row r="179" spans="1:29" x14ac:dyDescent="0.35">
      <c r="A179" s="679"/>
      <c r="B179" s="392">
        <v>2022</v>
      </c>
      <c r="C179" s="363">
        <v>54476</v>
      </c>
      <c r="D179" s="363">
        <v>6799</v>
      </c>
      <c r="E179" s="363">
        <v>15558</v>
      </c>
      <c r="F179" s="426">
        <v>99.3</v>
      </c>
      <c r="G179" s="385">
        <v>92822</v>
      </c>
      <c r="H179" s="350">
        <v>35.799999999999997</v>
      </c>
      <c r="I179" s="726">
        <v>62.6</v>
      </c>
      <c r="J179" s="726"/>
      <c r="K179" s="351">
        <v>0.3</v>
      </c>
      <c r="L179" s="350">
        <v>1.3</v>
      </c>
      <c r="M179" s="385">
        <v>315530</v>
      </c>
      <c r="N179" s="726">
        <v>99.8</v>
      </c>
      <c r="O179" s="726"/>
      <c r="P179" s="387">
        <v>0</v>
      </c>
      <c r="Q179" s="350">
        <v>0.2</v>
      </c>
      <c r="R179" s="353" t="s">
        <v>334</v>
      </c>
      <c r="S179" s="354" t="s">
        <v>334</v>
      </c>
      <c r="T179" s="354" t="s">
        <v>334</v>
      </c>
      <c r="U179" s="354" t="s">
        <v>334</v>
      </c>
      <c r="V179" s="353" t="s">
        <v>334</v>
      </c>
      <c r="W179" s="354" t="s">
        <v>334</v>
      </c>
      <c r="X179" s="354" t="s">
        <v>334</v>
      </c>
      <c r="Y179" s="354" t="s">
        <v>334</v>
      </c>
      <c r="Z179" s="352">
        <v>32950</v>
      </c>
      <c r="AA179" s="350">
        <v>81</v>
      </c>
      <c r="AB179" s="351">
        <v>0.67</v>
      </c>
      <c r="AC179" s="414">
        <v>135445</v>
      </c>
    </row>
    <row r="180" spans="1:29" x14ac:dyDescent="0.35">
      <c r="A180" s="679"/>
      <c r="B180" s="392">
        <v>2021</v>
      </c>
      <c r="C180" s="363">
        <v>58638</v>
      </c>
      <c r="D180" s="363">
        <v>8467</v>
      </c>
      <c r="E180" s="363">
        <v>15461</v>
      </c>
      <c r="F180" s="426">
        <v>99.3</v>
      </c>
      <c r="G180" s="385">
        <v>62541</v>
      </c>
      <c r="H180" s="350">
        <v>45.735054475716701</v>
      </c>
      <c r="I180" s="726">
        <v>53.7</v>
      </c>
      <c r="J180" s="726"/>
      <c r="K180" s="351">
        <v>0.3</v>
      </c>
      <c r="L180" s="350">
        <v>0.2</v>
      </c>
      <c r="M180" s="385">
        <v>337455</v>
      </c>
      <c r="N180" s="726">
        <v>99.8</v>
      </c>
      <c r="O180" s="726"/>
      <c r="P180" s="387">
        <v>0</v>
      </c>
      <c r="Q180" s="350">
        <v>0.2</v>
      </c>
      <c r="R180" s="353" t="s">
        <v>334</v>
      </c>
      <c r="S180" s="354" t="s">
        <v>334</v>
      </c>
      <c r="T180" s="354" t="s">
        <v>334</v>
      </c>
      <c r="U180" s="354" t="s">
        <v>334</v>
      </c>
      <c r="V180" s="353" t="s">
        <v>334</v>
      </c>
      <c r="W180" s="354" t="s">
        <v>334</v>
      </c>
      <c r="X180" s="354" t="s">
        <v>334</v>
      </c>
      <c r="Y180" s="354" t="s">
        <v>334</v>
      </c>
      <c r="Z180" s="352">
        <v>23548</v>
      </c>
      <c r="AA180" s="350">
        <v>63</v>
      </c>
      <c r="AB180" s="351">
        <v>0.51</v>
      </c>
      <c r="AC180" s="414">
        <v>121926</v>
      </c>
    </row>
    <row r="181" spans="1:29" x14ac:dyDescent="0.35">
      <c r="A181" s="679"/>
      <c r="B181" s="332">
        <v>2020</v>
      </c>
      <c r="C181" s="320">
        <v>59615</v>
      </c>
      <c r="D181" s="320">
        <v>9714</v>
      </c>
      <c r="E181" s="320">
        <v>15949</v>
      </c>
      <c r="F181" s="384">
        <v>95</v>
      </c>
      <c r="G181" s="385">
        <v>64657</v>
      </c>
      <c r="H181" s="350">
        <v>44</v>
      </c>
      <c r="I181" s="726">
        <v>53</v>
      </c>
      <c r="J181" s="726"/>
      <c r="K181" s="354">
        <v>2</v>
      </c>
      <c r="L181" s="350">
        <v>1</v>
      </c>
      <c r="M181" s="385">
        <v>194418</v>
      </c>
      <c r="N181" s="726">
        <v>99.7</v>
      </c>
      <c r="O181" s="726"/>
      <c r="P181" s="350">
        <v>0.3</v>
      </c>
      <c r="Q181" s="350">
        <v>0</v>
      </c>
      <c r="R181" s="353" t="s">
        <v>334</v>
      </c>
      <c r="S181" s="354" t="s">
        <v>334</v>
      </c>
      <c r="T181" s="354" t="s">
        <v>334</v>
      </c>
      <c r="U181" s="354" t="s">
        <v>334</v>
      </c>
      <c r="V181" s="353" t="s">
        <v>334</v>
      </c>
      <c r="W181" s="354" t="s">
        <v>334</v>
      </c>
      <c r="X181" s="354" t="s">
        <v>334</v>
      </c>
      <c r="Y181" s="354" t="s">
        <v>334</v>
      </c>
      <c r="Z181" s="352">
        <v>39132</v>
      </c>
      <c r="AA181" s="350">
        <v>71</v>
      </c>
      <c r="AB181" s="390">
        <v>0.88</v>
      </c>
      <c r="AC181" s="397">
        <v>164250</v>
      </c>
    </row>
    <row r="182" spans="1:29" x14ac:dyDescent="0.35">
      <c r="A182" s="679"/>
      <c r="B182" s="332">
        <v>2019</v>
      </c>
      <c r="C182" s="320">
        <v>73126</v>
      </c>
      <c r="D182" s="320">
        <v>9063</v>
      </c>
      <c r="E182" s="320">
        <v>16621</v>
      </c>
      <c r="F182" s="384">
        <v>90</v>
      </c>
      <c r="G182" s="385">
        <v>82947</v>
      </c>
      <c r="H182" s="350">
        <v>32.299999999999997</v>
      </c>
      <c r="I182" s="726">
        <v>64.7</v>
      </c>
      <c r="J182" s="726"/>
      <c r="K182" s="354">
        <v>2</v>
      </c>
      <c r="L182" s="350">
        <v>1.1000000000000001</v>
      </c>
      <c r="M182" s="385">
        <v>415122</v>
      </c>
      <c r="N182" s="726">
        <v>96</v>
      </c>
      <c r="O182" s="726"/>
      <c r="P182" s="350">
        <v>4</v>
      </c>
      <c r="Q182" s="350">
        <v>0</v>
      </c>
      <c r="R182" s="353" t="s">
        <v>334</v>
      </c>
      <c r="S182" s="354" t="s">
        <v>334</v>
      </c>
      <c r="T182" s="354" t="s">
        <v>334</v>
      </c>
      <c r="U182" s="354" t="s">
        <v>334</v>
      </c>
      <c r="V182" s="353" t="s">
        <v>334</v>
      </c>
      <c r="W182" s="354" t="s">
        <v>334</v>
      </c>
      <c r="X182" s="354" t="s">
        <v>334</v>
      </c>
      <c r="Y182" s="354" t="s">
        <v>334</v>
      </c>
      <c r="Z182" s="352">
        <v>96873</v>
      </c>
      <c r="AA182" s="350">
        <v>60</v>
      </c>
      <c r="AB182" s="390">
        <v>2.35</v>
      </c>
      <c r="AC182" s="397">
        <v>246985</v>
      </c>
    </row>
    <row r="183" spans="1:29" x14ac:dyDescent="0.35">
      <c r="A183" s="678"/>
      <c r="B183" s="388">
        <v>2015</v>
      </c>
      <c r="C183" s="389">
        <v>61625</v>
      </c>
      <c r="D183" s="389">
        <v>14651</v>
      </c>
      <c r="E183" s="389">
        <v>20223</v>
      </c>
      <c r="F183" s="388">
        <v>20.399999999999999</v>
      </c>
      <c r="G183" s="393">
        <v>160246</v>
      </c>
      <c r="H183" s="360" t="s">
        <v>334</v>
      </c>
      <c r="I183" s="726" t="s">
        <v>334</v>
      </c>
      <c r="J183" s="726"/>
      <c r="K183" s="360" t="s">
        <v>334</v>
      </c>
      <c r="L183" s="360" t="s">
        <v>334</v>
      </c>
      <c r="M183" s="393">
        <v>328448</v>
      </c>
      <c r="N183" s="726" t="s">
        <v>334</v>
      </c>
      <c r="O183" s="726"/>
      <c r="P183" s="360" t="s">
        <v>334</v>
      </c>
      <c r="Q183" s="360" t="s">
        <v>334</v>
      </c>
      <c r="R183" s="362" t="s">
        <v>334</v>
      </c>
      <c r="S183" s="364" t="s">
        <v>334</v>
      </c>
      <c r="T183" s="364" t="s">
        <v>334</v>
      </c>
      <c r="U183" s="364" t="s">
        <v>334</v>
      </c>
      <c r="V183" s="362" t="s">
        <v>334</v>
      </c>
      <c r="W183" s="364" t="s">
        <v>334</v>
      </c>
      <c r="X183" s="364" t="s">
        <v>334</v>
      </c>
      <c r="Y183" s="364" t="s">
        <v>334</v>
      </c>
      <c r="Z183" s="361" t="s">
        <v>334</v>
      </c>
      <c r="AA183" s="360" t="s">
        <v>334</v>
      </c>
      <c r="AB183" s="394" t="s">
        <v>334</v>
      </c>
      <c r="AC183" s="401">
        <v>244480</v>
      </c>
    </row>
    <row r="184" spans="1:29" ht="223.5" customHeight="1" x14ac:dyDescent="0.35">
      <c r="A184" s="735" t="s">
        <v>510</v>
      </c>
      <c r="B184" s="736"/>
      <c r="C184" s="736"/>
      <c r="D184" s="736"/>
      <c r="E184" s="736"/>
      <c r="F184" s="736"/>
      <c r="G184" s="736"/>
      <c r="H184" s="736"/>
      <c r="I184" s="736"/>
      <c r="J184" s="736"/>
      <c r="K184" s="736"/>
      <c r="L184" s="736"/>
      <c r="M184" s="736"/>
      <c r="N184" s="736"/>
      <c r="O184" s="736"/>
      <c r="P184" s="736"/>
      <c r="Q184" s="736"/>
      <c r="R184" s="736"/>
      <c r="S184" s="736"/>
      <c r="T184" s="736"/>
      <c r="U184" s="736"/>
      <c r="V184" s="736"/>
      <c r="W184" s="736"/>
      <c r="X184" s="736"/>
      <c r="Y184" s="736"/>
      <c r="Z184" s="736"/>
      <c r="AA184" s="736"/>
      <c r="AB184" s="736"/>
      <c r="AC184" s="736"/>
    </row>
  </sheetData>
  <mergeCells count="328">
    <mergeCell ref="A184:AC184"/>
    <mergeCell ref="A176:A183"/>
    <mergeCell ref="I177:J177"/>
    <mergeCell ref="N177:O177"/>
    <mergeCell ref="I178:J178"/>
    <mergeCell ref="N178:O178"/>
    <mergeCell ref="I179:J179"/>
    <mergeCell ref="N179:O179"/>
    <mergeCell ref="I180:J180"/>
    <mergeCell ref="N180:O180"/>
    <mergeCell ref="I181:J181"/>
    <mergeCell ref="N181:O181"/>
    <mergeCell ref="I182:J182"/>
    <mergeCell ref="N182:O182"/>
    <mergeCell ref="I183:J183"/>
    <mergeCell ref="N183:O183"/>
    <mergeCell ref="A168:A175"/>
    <mergeCell ref="I169:J169"/>
    <mergeCell ref="N169:O169"/>
    <mergeCell ref="I170:J170"/>
    <mergeCell ref="N170:O170"/>
    <mergeCell ref="I171:J171"/>
    <mergeCell ref="N171:O171"/>
    <mergeCell ref="I172:J172"/>
    <mergeCell ref="N172:O172"/>
    <mergeCell ref="I173:J173"/>
    <mergeCell ref="N173:O173"/>
    <mergeCell ref="I174:J174"/>
    <mergeCell ref="N174:O174"/>
    <mergeCell ref="I175:J175"/>
    <mergeCell ref="N175:O175"/>
    <mergeCell ref="A160:A167"/>
    <mergeCell ref="I161:J161"/>
    <mergeCell ref="N161:O161"/>
    <mergeCell ref="I162:J162"/>
    <mergeCell ref="N162:O162"/>
    <mergeCell ref="I163:J163"/>
    <mergeCell ref="N163:O163"/>
    <mergeCell ref="I164:J164"/>
    <mergeCell ref="N164:O164"/>
    <mergeCell ref="I165:J165"/>
    <mergeCell ref="N165:O165"/>
    <mergeCell ref="I166:J166"/>
    <mergeCell ref="N166:O166"/>
    <mergeCell ref="I167:J167"/>
    <mergeCell ref="N167:O167"/>
    <mergeCell ref="A152:A159"/>
    <mergeCell ref="I153:J153"/>
    <mergeCell ref="N153:O153"/>
    <mergeCell ref="I154:J154"/>
    <mergeCell ref="N154:O154"/>
    <mergeCell ref="I155:J155"/>
    <mergeCell ref="N155:O155"/>
    <mergeCell ref="I156:J156"/>
    <mergeCell ref="N156:O156"/>
    <mergeCell ref="I157:J157"/>
    <mergeCell ref="N157:O157"/>
    <mergeCell ref="I158:J158"/>
    <mergeCell ref="N158:O158"/>
    <mergeCell ref="I159:J159"/>
    <mergeCell ref="N159:O159"/>
    <mergeCell ref="A144:A151"/>
    <mergeCell ref="I145:J145"/>
    <mergeCell ref="N145:O145"/>
    <mergeCell ref="I146:J146"/>
    <mergeCell ref="N146:O146"/>
    <mergeCell ref="I147:J147"/>
    <mergeCell ref="N147:O147"/>
    <mergeCell ref="I148:J148"/>
    <mergeCell ref="N148:O148"/>
    <mergeCell ref="I149:J149"/>
    <mergeCell ref="N149:O149"/>
    <mergeCell ref="I150:J150"/>
    <mergeCell ref="N150:O150"/>
    <mergeCell ref="I151:J151"/>
    <mergeCell ref="N151:O151"/>
    <mergeCell ref="A136:A143"/>
    <mergeCell ref="I137:J137"/>
    <mergeCell ref="N137:O137"/>
    <mergeCell ref="I138:J138"/>
    <mergeCell ref="N138:O138"/>
    <mergeCell ref="I139:J139"/>
    <mergeCell ref="N139:O139"/>
    <mergeCell ref="I140:J140"/>
    <mergeCell ref="N140:O140"/>
    <mergeCell ref="I141:J141"/>
    <mergeCell ref="N141:O141"/>
    <mergeCell ref="I142:J142"/>
    <mergeCell ref="N142:O142"/>
    <mergeCell ref="I143:J143"/>
    <mergeCell ref="N143:O143"/>
    <mergeCell ref="A128:A135"/>
    <mergeCell ref="I129:J129"/>
    <mergeCell ref="N129:O129"/>
    <mergeCell ref="I130:J130"/>
    <mergeCell ref="N130:O130"/>
    <mergeCell ref="I131:J131"/>
    <mergeCell ref="N131:O131"/>
    <mergeCell ref="I132:J132"/>
    <mergeCell ref="N132:O132"/>
    <mergeCell ref="I133:J133"/>
    <mergeCell ref="N133:O133"/>
    <mergeCell ref="I134:J134"/>
    <mergeCell ref="N134:O134"/>
    <mergeCell ref="I135:J135"/>
    <mergeCell ref="N135:O135"/>
    <mergeCell ref="A120:A127"/>
    <mergeCell ref="I121:J121"/>
    <mergeCell ref="N121:O121"/>
    <mergeCell ref="I122:J122"/>
    <mergeCell ref="N122:O122"/>
    <mergeCell ref="I123:J123"/>
    <mergeCell ref="N123:O123"/>
    <mergeCell ref="I124:J124"/>
    <mergeCell ref="N124:O124"/>
    <mergeCell ref="I125:J125"/>
    <mergeCell ref="N125:O125"/>
    <mergeCell ref="I126:J126"/>
    <mergeCell ref="N126:O126"/>
    <mergeCell ref="I127:J127"/>
    <mergeCell ref="N127:O127"/>
    <mergeCell ref="A112:A119"/>
    <mergeCell ref="I113:J113"/>
    <mergeCell ref="N113:O113"/>
    <mergeCell ref="I114:J114"/>
    <mergeCell ref="N114:O114"/>
    <mergeCell ref="I115:J115"/>
    <mergeCell ref="N115:O115"/>
    <mergeCell ref="I116:J116"/>
    <mergeCell ref="N116:O116"/>
    <mergeCell ref="I117:J117"/>
    <mergeCell ref="N117:O117"/>
    <mergeCell ref="I118:J118"/>
    <mergeCell ref="N118:O118"/>
    <mergeCell ref="I119:J119"/>
    <mergeCell ref="N119:O119"/>
    <mergeCell ref="A104:A111"/>
    <mergeCell ref="I105:J105"/>
    <mergeCell ref="N105:O105"/>
    <mergeCell ref="I106:J106"/>
    <mergeCell ref="N106:O106"/>
    <mergeCell ref="I107:J107"/>
    <mergeCell ref="N107:O107"/>
    <mergeCell ref="I108:J108"/>
    <mergeCell ref="N108:O108"/>
    <mergeCell ref="I109:J109"/>
    <mergeCell ref="N109:O109"/>
    <mergeCell ref="I110:J110"/>
    <mergeCell ref="N110:O110"/>
    <mergeCell ref="I111:J111"/>
    <mergeCell ref="N111:O111"/>
    <mergeCell ref="A96:A103"/>
    <mergeCell ref="I97:J97"/>
    <mergeCell ref="N97:O97"/>
    <mergeCell ref="I98:J98"/>
    <mergeCell ref="N98:O98"/>
    <mergeCell ref="I99:J99"/>
    <mergeCell ref="N99:O99"/>
    <mergeCell ref="I100:J100"/>
    <mergeCell ref="N100:O100"/>
    <mergeCell ref="I101:J101"/>
    <mergeCell ref="N101:O101"/>
    <mergeCell ref="I102:J102"/>
    <mergeCell ref="N102:O102"/>
    <mergeCell ref="I103:J103"/>
    <mergeCell ref="N103:O103"/>
    <mergeCell ref="A88:A95"/>
    <mergeCell ref="I89:J89"/>
    <mergeCell ref="N89:O89"/>
    <mergeCell ref="I90:J90"/>
    <mergeCell ref="N90:O90"/>
    <mergeCell ref="I91:J91"/>
    <mergeCell ref="N91:O91"/>
    <mergeCell ref="I92:J92"/>
    <mergeCell ref="N92:O92"/>
    <mergeCell ref="I93:J93"/>
    <mergeCell ref="N93:O93"/>
    <mergeCell ref="I94:J94"/>
    <mergeCell ref="N94:O94"/>
    <mergeCell ref="I95:J95"/>
    <mergeCell ref="N95:O95"/>
    <mergeCell ref="I85:J85"/>
    <mergeCell ref="N85:O85"/>
    <mergeCell ref="I86:J86"/>
    <mergeCell ref="N86:O86"/>
    <mergeCell ref="I87:J87"/>
    <mergeCell ref="N87:O87"/>
    <mergeCell ref="N82:O82"/>
    <mergeCell ref="I83:J83"/>
    <mergeCell ref="N83:O83"/>
    <mergeCell ref="I84:J84"/>
    <mergeCell ref="N84:O84"/>
    <mergeCell ref="A72:A79"/>
    <mergeCell ref="I73:J73"/>
    <mergeCell ref="N73:O73"/>
    <mergeCell ref="I74:J74"/>
    <mergeCell ref="N74:O74"/>
    <mergeCell ref="I75:J75"/>
    <mergeCell ref="N75:O75"/>
    <mergeCell ref="I76:J76"/>
    <mergeCell ref="N76:O76"/>
    <mergeCell ref="I77:J77"/>
    <mergeCell ref="N77:O77"/>
    <mergeCell ref="I78:J78"/>
    <mergeCell ref="N78:O78"/>
    <mergeCell ref="I79:J79"/>
    <mergeCell ref="N79:O79"/>
    <mergeCell ref="A64:A71"/>
    <mergeCell ref="I65:J65"/>
    <mergeCell ref="N65:O65"/>
    <mergeCell ref="I66:J66"/>
    <mergeCell ref="N66:O66"/>
    <mergeCell ref="I67:J67"/>
    <mergeCell ref="N67:O67"/>
    <mergeCell ref="I68:J68"/>
    <mergeCell ref="N68:O68"/>
    <mergeCell ref="I69:J69"/>
    <mergeCell ref="N69:O69"/>
    <mergeCell ref="I70:J70"/>
    <mergeCell ref="N70:O70"/>
    <mergeCell ref="I71:J71"/>
    <mergeCell ref="N71:O71"/>
    <mergeCell ref="A56:A63"/>
    <mergeCell ref="I57:J57"/>
    <mergeCell ref="N57:O57"/>
    <mergeCell ref="I58:J58"/>
    <mergeCell ref="N58:O58"/>
    <mergeCell ref="I59:J59"/>
    <mergeCell ref="N59:O59"/>
    <mergeCell ref="I60:J60"/>
    <mergeCell ref="N60:O60"/>
    <mergeCell ref="I61:J61"/>
    <mergeCell ref="N61:O61"/>
    <mergeCell ref="I62:J62"/>
    <mergeCell ref="N62:O62"/>
    <mergeCell ref="I63:J63"/>
    <mergeCell ref="N63:O63"/>
    <mergeCell ref="A48:A55"/>
    <mergeCell ref="I49:J49"/>
    <mergeCell ref="N49:O49"/>
    <mergeCell ref="I50:J50"/>
    <mergeCell ref="N50:O50"/>
    <mergeCell ref="I51:J51"/>
    <mergeCell ref="N51:O51"/>
    <mergeCell ref="I52:J52"/>
    <mergeCell ref="N52:O52"/>
    <mergeCell ref="I53:J53"/>
    <mergeCell ref="N53:O53"/>
    <mergeCell ref="I54:J54"/>
    <mergeCell ref="N54:O54"/>
    <mergeCell ref="I55:J55"/>
    <mergeCell ref="N55:O55"/>
    <mergeCell ref="A40:A47"/>
    <mergeCell ref="I41:J41"/>
    <mergeCell ref="N41:O41"/>
    <mergeCell ref="I42:J42"/>
    <mergeCell ref="N42:O42"/>
    <mergeCell ref="I43:J43"/>
    <mergeCell ref="N43:O43"/>
    <mergeCell ref="I44:J44"/>
    <mergeCell ref="N44:O44"/>
    <mergeCell ref="I45:J45"/>
    <mergeCell ref="N45:O45"/>
    <mergeCell ref="I46:J46"/>
    <mergeCell ref="N46:O46"/>
    <mergeCell ref="I47:J47"/>
    <mergeCell ref="N47:O47"/>
    <mergeCell ref="A32:A39"/>
    <mergeCell ref="I33:J33"/>
    <mergeCell ref="N33:O33"/>
    <mergeCell ref="I34:J34"/>
    <mergeCell ref="N34:O34"/>
    <mergeCell ref="I35:J35"/>
    <mergeCell ref="N35:O35"/>
    <mergeCell ref="I36:J36"/>
    <mergeCell ref="N36:O36"/>
    <mergeCell ref="I37:J37"/>
    <mergeCell ref="N37:O37"/>
    <mergeCell ref="I38:J38"/>
    <mergeCell ref="N38:O38"/>
    <mergeCell ref="I39:J39"/>
    <mergeCell ref="N39:O39"/>
    <mergeCell ref="I23:J23"/>
    <mergeCell ref="N23:O23"/>
    <mergeCell ref="I29:J29"/>
    <mergeCell ref="N29:O29"/>
    <mergeCell ref="I30:J30"/>
    <mergeCell ref="N30:O30"/>
    <mergeCell ref="I31:J31"/>
    <mergeCell ref="N31:O31"/>
    <mergeCell ref="N26:O26"/>
    <mergeCell ref="I27:J27"/>
    <mergeCell ref="N27:O27"/>
    <mergeCell ref="I28:J28"/>
    <mergeCell ref="N28:O28"/>
    <mergeCell ref="N18:O18"/>
    <mergeCell ref="I19:J19"/>
    <mergeCell ref="N19:O19"/>
    <mergeCell ref="I20:J20"/>
    <mergeCell ref="N20:O20"/>
    <mergeCell ref="I21:J21"/>
    <mergeCell ref="N21:O21"/>
    <mergeCell ref="I22:J22"/>
    <mergeCell ref="N22:O22"/>
    <mergeCell ref="A24:A31"/>
    <mergeCell ref="I25:J25"/>
    <mergeCell ref="N25:O25"/>
    <mergeCell ref="I26:J26"/>
    <mergeCell ref="A80:A87"/>
    <mergeCell ref="I81:J81"/>
    <mergeCell ref="N81:O81"/>
    <mergeCell ref="I82:J82"/>
    <mergeCell ref="A7:D7"/>
    <mergeCell ref="F11:F13"/>
    <mergeCell ref="A12:A15"/>
    <mergeCell ref="B12:B15"/>
    <mergeCell ref="C12:E12"/>
    <mergeCell ref="A9:AC9"/>
    <mergeCell ref="G12:L13"/>
    <mergeCell ref="M12:Q13"/>
    <mergeCell ref="R12:U13"/>
    <mergeCell ref="V12:Y13"/>
    <mergeCell ref="Z12:AB13"/>
    <mergeCell ref="AC12:AC13"/>
    <mergeCell ref="A16:A23"/>
    <mergeCell ref="I17:J17"/>
    <mergeCell ref="N17:O17"/>
    <mergeCell ref="I18:J18"/>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E3744-820A-4658-A4FA-12EAB10490E0}">
  <dimension ref="A7:X54"/>
  <sheetViews>
    <sheetView topLeftCell="A12" zoomScale="60" zoomScaleNormal="60" workbookViewId="0">
      <selection activeCell="A54" sqref="A54:P54"/>
    </sheetView>
  </sheetViews>
  <sheetFormatPr baseColWidth="10" defaultColWidth="8.54296875" defaultRowHeight="14.5" x14ac:dyDescent="0.35"/>
  <cols>
    <col min="1" max="1" width="13.1796875" style="133" customWidth="1"/>
    <col min="2" max="2" width="18" style="133" customWidth="1"/>
    <col min="3" max="3" width="12" style="133" customWidth="1"/>
    <col min="4" max="4" width="12.81640625" style="133" customWidth="1"/>
    <col min="5" max="5" width="10.54296875" style="133" bestFit="1" customWidth="1"/>
    <col min="6" max="6" width="22.1796875" style="133" bestFit="1" customWidth="1"/>
    <col min="7" max="7" width="12.1796875" style="133" bestFit="1" customWidth="1"/>
    <col min="8" max="9" width="11.81640625" style="133" customWidth="1"/>
    <col min="10" max="10" width="14.1796875" style="133" customWidth="1"/>
    <col min="11" max="12" width="8.81640625" style="133" bestFit="1" customWidth="1"/>
    <col min="13" max="13" width="13" style="133" customWidth="1"/>
    <col min="14" max="14" width="22.453125" style="133" customWidth="1"/>
    <col min="15" max="15" width="34.1796875" style="133" customWidth="1"/>
    <col min="16" max="16" width="23.453125" style="133" customWidth="1"/>
    <col min="17" max="17" width="26" style="133" customWidth="1"/>
    <col min="18" max="18" width="11.54296875" style="133" customWidth="1"/>
    <col min="19" max="19" width="11.453125" style="133" customWidth="1"/>
    <col min="20" max="16384" width="8.54296875" style="133"/>
  </cols>
  <sheetData>
    <row r="7" spans="1:19" ht="19.5" x14ac:dyDescent="0.35">
      <c r="A7" s="720" t="s">
        <v>511</v>
      </c>
      <c r="B7" s="720"/>
      <c r="C7" s="720"/>
      <c r="D7" s="720"/>
      <c r="E7" s="720"/>
      <c r="F7" s="307"/>
      <c r="G7" s="307"/>
      <c r="H7" s="307"/>
      <c r="I7" s="307"/>
      <c r="J7" s="307"/>
      <c r="K7" s="307"/>
      <c r="L7" s="307"/>
      <c r="M7" s="307"/>
      <c r="N7" s="307"/>
      <c r="O7" s="307"/>
      <c r="P7" s="307"/>
    </row>
    <row r="8" spans="1:19" x14ac:dyDescent="0.35">
      <c r="A8" s="310"/>
      <c r="B8" s="427"/>
      <c r="C8" s="427"/>
      <c r="D8" s="427"/>
      <c r="E8" s="307"/>
      <c r="F8" s="307"/>
      <c r="G8" s="307"/>
      <c r="H8" s="307"/>
      <c r="I8" s="307"/>
      <c r="J8" s="307"/>
      <c r="K8" s="307"/>
      <c r="L8" s="307"/>
      <c r="M8" s="307"/>
      <c r="N8" s="307"/>
      <c r="O8" s="307"/>
      <c r="P8" s="307"/>
    </row>
    <row r="9" spans="1:19" x14ac:dyDescent="0.35">
      <c r="A9" s="721" t="s">
        <v>450</v>
      </c>
      <c r="B9" s="721"/>
      <c r="C9" s="721"/>
      <c r="D9" s="721"/>
      <c r="E9" s="721"/>
      <c r="F9" s="721"/>
      <c r="G9" s="721"/>
      <c r="H9" s="721"/>
      <c r="I9" s="721"/>
      <c r="J9" s="721"/>
      <c r="K9" s="721"/>
      <c r="L9" s="721"/>
      <c r="M9" s="721"/>
      <c r="N9" s="721"/>
      <c r="O9" s="721"/>
      <c r="P9" s="721"/>
    </row>
    <row r="10" spans="1:19" x14ac:dyDescent="0.35">
      <c r="A10" s="310"/>
      <c r="B10" s="427"/>
      <c r="C10" s="427"/>
      <c r="D10" s="427"/>
      <c r="E10" s="307"/>
      <c r="F10" s="307"/>
      <c r="G10" s="307"/>
      <c r="H10" s="307"/>
      <c r="I10" s="307"/>
      <c r="J10" s="307"/>
      <c r="K10" s="307"/>
      <c r="L10" s="307"/>
      <c r="M10" s="307"/>
      <c r="N10" s="307"/>
      <c r="O10" s="307"/>
      <c r="P10" s="428"/>
    </row>
    <row r="11" spans="1:19" ht="21.65" customHeight="1" x14ac:dyDescent="0.35">
      <c r="A11" s="723" t="s">
        <v>452</v>
      </c>
      <c r="B11" s="723" t="s">
        <v>453</v>
      </c>
      <c r="C11" s="722" t="s">
        <v>512</v>
      </c>
      <c r="D11" s="722"/>
      <c r="E11" s="220" t="s">
        <v>513</v>
      </c>
      <c r="F11" s="722" t="s">
        <v>514</v>
      </c>
      <c r="G11" s="722"/>
      <c r="H11" s="722"/>
      <c r="I11" s="722"/>
      <c r="J11" s="722"/>
      <c r="K11" s="722"/>
      <c r="L11" s="722"/>
      <c r="M11" s="220"/>
      <c r="N11" s="220"/>
    </row>
    <row r="12" spans="1:19" ht="125.15" customHeight="1" x14ac:dyDescent="0.55000000000000004">
      <c r="A12" s="723"/>
      <c r="B12" s="723"/>
      <c r="C12" s="220" t="s">
        <v>515</v>
      </c>
      <c r="D12" s="220" t="s">
        <v>516</v>
      </c>
      <c r="E12" s="220" t="s">
        <v>517</v>
      </c>
      <c r="F12" s="220" t="s">
        <v>518</v>
      </c>
      <c r="G12" s="429" t="s">
        <v>519</v>
      </c>
      <c r="H12" s="220" t="s">
        <v>520</v>
      </c>
      <c r="I12" s="220" t="s">
        <v>521</v>
      </c>
      <c r="J12" s="311" t="s">
        <v>522</v>
      </c>
      <c r="K12" s="220" t="s">
        <v>523</v>
      </c>
      <c r="L12" s="220" t="s">
        <v>524</v>
      </c>
      <c r="M12" s="430" t="s">
        <v>525</v>
      </c>
      <c r="N12" s="220" t="s">
        <v>526</v>
      </c>
      <c r="O12" s="220" t="s">
        <v>527</v>
      </c>
      <c r="P12" s="220" t="s">
        <v>528</v>
      </c>
      <c r="Q12" s="431"/>
      <c r="R12" s="432"/>
      <c r="S12" s="432"/>
    </row>
    <row r="13" spans="1:19" x14ac:dyDescent="0.35">
      <c r="A13" s="433"/>
      <c r="B13" s="434"/>
      <c r="C13" s="312" t="s">
        <v>529</v>
      </c>
      <c r="D13" s="312" t="s">
        <v>529</v>
      </c>
      <c r="E13" s="312" t="s">
        <v>529</v>
      </c>
      <c r="F13" s="312" t="s">
        <v>529</v>
      </c>
      <c r="G13" s="312" t="s">
        <v>529</v>
      </c>
      <c r="H13" s="312" t="s">
        <v>529</v>
      </c>
      <c r="I13" s="312" t="s">
        <v>529</v>
      </c>
      <c r="J13" s="312" t="s">
        <v>529</v>
      </c>
      <c r="K13" s="312" t="s">
        <v>529</v>
      </c>
      <c r="L13" s="312" t="s">
        <v>529</v>
      </c>
      <c r="M13" s="312" t="s">
        <v>529</v>
      </c>
      <c r="N13" s="312" t="s">
        <v>529</v>
      </c>
      <c r="O13" s="312" t="s">
        <v>530</v>
      </c>
      <c r="P13" s="312" t="s">
        <v>530</v>
      </c>
    </row>
    <row r="14" spans="1:19" x14ac:dyDescent="0.35">
      <c r="A14" s="738" t="s">
        <v>461</v>
      </c>
      <c r="B14" s="435">
        <v>2025</v>
      </c>
      <c r="C14" s="436">
        <v>209</v>
      </c>
      <c r="D14" s="436">
        <v>6</v>
      </c>
      <c r="E14" s="436">
        <v>101</v>
      </c>
      <c r="F14" s="436">
        <v>82751</v>
      </c>
      <c r="G14" s="436">
        <v>460</v>
      </c>
      <c r="H14" s="436">
        <v>13</v>
      </c>
      <c r="I14" s="437">
        <v>3311</v>
      </c>
      <c r="J14" s="438">
        <v>8734</v>
      </c>
      <c r="K14" s="436">
        <v>0</v>
      </c>
      <c r="L14" s="436">
        <v>37</v>
      </c>
      <c r="M14" s="438" t="s">
        <v>334</v>
      </c>
      <c r="N14" s="437">
        <v>95622</v>
      </c>
      <c r="O14" s="439">
        <v>4.79</v>
      </c>
      <c r="P14" s="439">
        <v>0.18</v>
      </c>
      <c r="R14" s="440"/>
    </row>
    <row r="15" spans="1:19" x14ac:dyDescent="0.35">
      <c r="A15" s="716"/>
      <c r="B15" s="441">
        <v>2024</v>
      </c>
      <c r="C15" s="442">
        <v>126</v>
      </c>
      <c r="D15" s="442">
        <v>0</v>
      </c>
      <c r="E15" s="442">
        <v>90</v>
      </c>
      <c r="F15" s="364">
        <v>118048</v>
      </c>
      <c r="G15" s="442">
        <v>497</v>
      </c>
      <c r="H15" s="442">
        <v>12</v>
      </c>
      <c r="I15" s="442">
        <v>4974.84</v>
      </c>
      <c r="J15" s="364">
        <v>8743.4500000000007</v>
      </c>
      <c r="K15" s="442">
        <v>0</v>
      </c>
      <c r="L15" s="442">
        <v>36</v>
      </c>
      <c r="M15" s="364" t="s">
        <v>334</v>
      </c>
      <c r="N15" s="442">
        <v>132527.29</v>
      </c>
      <c r="O15" s="443">
        <v>6.6433049275652918</v>
      </c>
      <c r="P15" s="443">
        <v>0.26020552408642039</v>
      </c>
      <c r="R15" s="440"/>
    </row>
    <row r="16" spans="1:19" x14ac:dyDescent="0.35">
      <c r="A16" s="716"/>
      <c r="B16" s="441">
        <v>2023</v>
      </c>
      <c r="C16" s="442">
        <v>187</v>
      </c>
      <c r="D16" s="442">
        <v>244</v>
      </c>
      <c r="E16" s="442">
        <v>102</v>
      </c>
      <c r="F16" s="364">
        <v>129421.65</v>
      </c>
      <c r="G16" s="442">
        <v>993</v>
      </c>
      <c r="H16" s="442">
        <v>11</v>
      </c>
      <c r="I16" s="442">
        <v>9283</v>
      </c>
      <c r="J16" s="364">
        <v>11983</v>
      </c>
      <c r="K16" s="442">
        <v>0</v>
      </c>
      <c r="L16" s="442">
        <v>0</v>
      </c>
      <c r="M16" s="364" t="s">
        <v>334</v>
      </c>
      <c r="N16" s="442">
        <v>152224.65</v>
      </c>
      <c r="O16" s="443">
        <v>6.9962611453258567</v>
      </c>
      <c r="P16" s="443">
        <v>0.45114440665502342</v>
      </c>
      <c r="R16" s="440"/>
    </row>
    <row r="17" spans="1:18" x14ac:dyDescent="0.35">
      <c r="A17" s="716"/>
      <c r="B17" s="441" t="s">
        <v>325</v>
      </c>
      <c r="C17" s="442">
        <v>218</v>
      </c>
      <c r="D17" s="442">
        <v>309</v>
      </c>
      <c r="E17" s="442">
        <v>147</v>
      </c>
      <c r="F17" s="364">
        <v>112606</v>
      </c>
      <c r="G17" s="442">
        <v>382</v>
      </c>
      <c r="H17" s="442">
        <v>13</v>
      </c>
      <c r="I17" s="442">
        <v>6466</v>
      </c>
      <c r="J17" s="364">
        <v>18105</v>
      </c>
      <c r="K17" s="442">
        <v>0</v>
      </c>
      <c r="L17" s="442">
        <v>0</v>
      </c>
      <c r="M17" s="364" t="s">
        <v>334</v>
      </c>
      <c r="N17" s="442">
        <v>138245</v>
      </c>
      <c r="O17" s="443">
        <v>6.97</v>
      </c>
      <c r="P17" s="443">
        <v>0.36</v>
      </c>
      <c r="R17" s="440"/>
    </row>
    <row r="18" spans="1:18" x14ac:dyDescent="0.35">
      <c r="A18" s="716"/>
      <c r="B18" s="441" t="s">
        <v>324</v>
      </c>
      <c r="C18" s="442">
        <v>259.39999999999998</v>
      </c>
      <c r="D18" s="442">
        <v>106</v>
      </c>
      <c r="E18" s="442">
        <v>262</v>
      </c>
      <c r="F18" s="364">
        <v>112393</v>
      </c>
      <c r="G18" s="442">
        <v>581</v>
      </c>
      <c r="H18" s="442">
        <v>12</v>
      </c>
      <c r="I18" s="442">
        <v>3195</v>
      </c>
      <c r="J18" s="364">
        <v>8934</v>
      </c>
      <c r="K18" s="442">
        <v>0</v>
      </c>
      <c r="L18" s="442">
        <v>0</v>
      </c>
      <c r="M18" s="364" t="s">
        <v>334</v>
      </c>
      <c r="N18" s="442">
        <v>125742</v>
      </c>
      <c r="O18" s="443">
        <v>6.41</v>
      </c>
      <c r="P18" s="443">
        <v>0.19</v>
      </c>
      <c r="R18" s="440"/>
    </row>
    <row r="19" spans="1:18" x14ac:dyDescent="0.35">
      <c r="A19" s="716"/>
      <c r="B19" s="461">
        <v>2020</v>
      </c>
      <c r="C19" s="462">
        <v>281</v>
      </c>
      <c r="D19" s="462">
        <v>97</v>
      </c>
      <c r="E19" s="463">
        <v>624</v>
      </c>
      <c r="F19" s="320" t="s">
        <v>334</v>
      </c>
      <c r="G19" s="462">
        <v>610</v>
      </c>
      <c r="H19" s="463">
        <v>19</v>
      </c>
      <c r="I19" s="464">
        <v>4814</v>
      </c>
      <c r="J19" s="320" t="s">
        <v>334</v>
      </c>
      <c r="K19" s="462">
        <v>500</v>
      </c>
      <c r="L19" s="463">
        <v>303</v>
      </c>
      <c r="M19" s="354" t="s">
        <v>334</v>
      </c>
      <c r="N19" s="464">
        <v>7246</v>
      </c>
      <c r="O19" s="446" t="s">
        <v>334</v>
      </c>
      <c r="P19" s="465">
        <v>0.31960327902034208</v>
      </c>
      <c r="Q19" s="448"/>
    </row>
    <row r="20" spans="1:18" ht="14.5" customHeight="1" x14ac:dyDescent="0.35">
      <c r="A20" s="716"/>
      <c r="B20" s="441" t="s">
        <v>323</v>
      </c>
      <c r="C20" s="442">
        <v>374</v>
      </c>
      <c r="D20" s="442">
        <v>194</v>
      </c>
      <c r="E20" s="442">
        <v>765</v>
      </c>
      <c r="F20" s="364" t="s">
        <v>334</v>
      </c>
      <c r="G20" s="442">
        <v>860</v>
      </c>
      <c r="H20" s="442">
        <v>23</v>
      </c>
      <c r="I20" s="442">
        <v>14138</v>
      </c>
      <c r="J20" s="364" t="s">
        <v>334</v>
      </c>
      <c r="K20" s="442">
        <v>553</v>
      </c>
      <c r="L20" s="442">
        <v>160</v>
      </c>
      <c r="M20" s="364" t="s">
        <v>334</v>
      </c>
      <c r="N20" s="442">
        <v>17067</v>
      </c>
      <c r="O20" s="364" t="s">
        <v>334</v>
      </c>
      <c r="P20" s="394">
        <v>0.89</v>
      </c>
    </row>
    <row r="21" spans="1:18" x14ac:dyDescent="0.35">
      <c r="A21" s="732"/>
      <c r="B21" s="444" t="s">
        <v>322</v>
      </c>
      <c r="C21" s="445">
        <v>284</v>
      </c>
      <c r="D21" s="446" t="s">
        <v>334</v>
      </c>
      <c r="E21" s="445">
        <v>2195</v>
      </c>
      <c r="F21" s="446" t="s">
        <v>334</v>
      </c>
      <c r="G21" s="446" t="s">
        <v>334</v>
      </c>
      <c r="H21" s="446" t="s">
        <v>334</v>
      </c>
      <c r="I21" s="446" t="s">
        <v>334</v>
      </c>
      <c r="J21" s="364" t="s">
        <v>334</v>
      </c>
      <c r="K21" s="445">
        <v>458</v>
      </c>
      <c r="L21" s="446" t="s">
        <v>334</v>
      </c>
      <c r="M21" s="446" t="s">
        <v>334</v>
      </c>
      <c r="N21" s="445">
        <v>2937</v>
      </c>
      <c r="O21" s="446" t="s">
        <v>334</v>
      </c>
      <c r="P21" s="447">
        <v>0.17</v>
      </c>
      <c r="R21" s="440"/>
    </row>
    <row r="22" spans="1:18" x14ac:dyDescent="0.35">
      <c r="A22" s="738" t="s">
        <v>462</v>
      </c>
      <c r="B22" s="449" t="s">
        <v>328</v>
      </c>
      <c r="C22" s="436">
        <v>391</v>
      </c>
      <c r="D22" s="436">
        <v>33</v>
      </c>
      <c r="E22" s="436">
        <v>0</v>
      </c>
      <c r="F22" s="436">
        <v>67974</v>
      </c>
      <c r="G22" s="436">
        <v>328</v>
      </c>
      <c r="H22" s="436">
        <v>6</v>
      </c>
      <c r="I22" s="437">
        <v>960.7</v>
      </c>
      <c r="J22" s="438">
        <v>2656</v>
      </c>
      <c r="K22" s="436">
        <v>17</v>
      </c>
      <c r="L22" s="436">
        <v>7</v>
      </c>
      <c r="M22" s="438" t="s">
        <v>334</v>
      </c>
      <c r="N22" s="437">
        <v>72373</v>
      </c>
      <c r="O22" s="439">
        <v>10.48</v>
      </c>
      <c r="P22" s="439">
        <v>0.2</v>
      </c>
      <c r="R22" s="440"/>
    </row>
    <row r="23" spans="1:18" x14ac:dyDescent="0.35">
      <c r="A23" s="716"/>
      <c r="B23" s="441" t="s">
        <v>327</v>
      </c>
      <c r="C23" s="442">
        <v>662</v>
      </c>
      <c r="D23" s="442">
        <v>136</v>
      </c>
      <c r="E23" s="442">
        <v>0</v>
      </c>
      <c r="F23" s="364">
        <v>58959</v>
      </c>
      <c r="G23" s="442">
        <v>388</v>
      </c>
      <c r="H23" s="442">
        <v>5</v>
      </c>
      <c r="I23" s="442">
        <v>1317.56098</v>
      </c>
      <c r="J23" s="364">
        <v>2234.9899999999998</v>
      </c>
      <c r="K23" s="442">
        <v>0</v>
      </c>
      <c r="L23" s="442">
        <v>43</v>
      </c>
      <c r="M23" s="364" t="s">
        <v>334</v>
      </c>
      <c r="N23" s="442">
        <v>63744.55098</v>
      </c>
      <c r="O23" s="443">
        <v>9.1037633504712936</v>
      </c>
      <c r="P23" s="443">
        <v>0.30199385604113116</v>
      </c>
      <c r="R23" s="440"/>
    </row>
    <row r="24" spans="1:18" x14ac:dyDescent="0.35">
      <c r="A24" s="716"/>
      <c r="B24" s="441" t="s">
        <v>326</v>
      </c>
      <c r="C24" s="442">
        <v>521</v>
      </c>
      <c r="D24" s="442">
        <v>39</v>
      </c>
      <c r="E24" s="442">
        <v>0</v>
      </c>
      <c r="F24" s="364">
        <v>83193.259999999995</v>
      </c>
      <c r="G24" s="442">
        <v>519</v>
      </c>
      <c r="H24" s="442">
        <v>8</v>
      </c>
      <c r="I24" s="442">
        <v>1450</v>
      </c>
      <c r="J24" s="364">
        <v>3851.4</v>
      </c>
      <c r="K24" s="442">
        <v>0</v>
      </c>
      <c r="L24" s="442">
        <v>15</v>
      </c>
      <c r="M24" s="364" t="s">
        <v>334</v>
      </c>
      <c r="N24" s="442">
        <v>89596.659999999989</v>
      </c>
      <c r="O24" s="443">
        <v>11.517760637614089</v>
      </c>
      <c r="P24" s="443">
        <v>0.25838796760509064</v>
      </c>
      <c r="R24" s="440"/>
    </row>
    <row r="25" spans="1:18" x14ac:dyDescent="0.35">
      <c r="A25" s="716"/>
      <c r="B25" s="441" t="s">
        <v>325</v>
      </c>
      <c r="C25" s="442">
        <v>1213</v>
      </c>
      <c r="D25" s="442">
        <v>179</v>
      </c>
      <c r="E25" s="442">
        <v>0</v>
      </c>
      <c r="F25" s="364">
        <v>85722</v>
      </c>
      <c r="G25" s="442">
        <v>781</v>
      </c>
      <c r="H25" s="442">
        <v>8</v>
      </c>
      <c r="I25" s="442">
        <v>1082</v>
      </c>
      <c r="J25" s="364">
        <v>3328</v>
      </c>
      <c r="K25" s="442">
        <v>93</v>
      </c>
      <c r="L25" s="442">
        <v>647</v>
      </c>
      <c r="M25" s="364" t="s">
        <v>334</v>
      </c>
      <c r="N25" s="442">
        <v>93053</v>
      </c>
      <c r="O25" s="443">
        <v>12.51</v>
      </c>
      <c r="P25" s="443">
        <v>0.35</v>
      </c>
      <c r="Q25" s="448"/>
      <c r="R25" s="440"/>
    </row>
    <row r="26" spans="1:18" ht="14.5" customHeight="1" x14ac:dyDescent="0.35">
      <c r="A26" s="716"/>
      <c r="B26" s="441" t="s">
        <v>324</v>
      </c>
      <c r="C26" s="442">
        <v>1724.2</v>
      </c>
      <c r="D26" s="442">
        <v>198</v>
      </c>
      <c r="E26" s="442">
        <v>0</v>
      </c>
      <c r="F26" s="364">
        <v>85144</v>
      </c>
      <c r="G26" s="442">
        <v>1022</v>
      </c>
      <c r="H26" s="442">
        <v>15</v>
      </c>
      <c r="I26" s="442">
        <v>419</v>
      </c>
      <c r="J26" s="364">
        <v>3730</v>
      </c>
      <c r="K26" s="442">
        <v>58</v>
      </c>
      <c r="L26" s="442">
        <v>0</v>
      </c>
      <c r="M26" s="364" t="s">
        <v>334</v>
      </c>
      <c r="N26" s="442">
        <v>92310</v>
      </c>
      <c r="O26" s="443">
        <v>13.33</v>
      </c>
      <c r="P26" s="443">
        <v>0.35</v>
      </c>
      <c r="R26" s="440"/>
    </row>
    <row r="27" spans="1:18" x14ac:dyDescent="0.35">
      <c r="A27" s="716"/>
      <c r="B27" s="461">
        <v>2020</v>
      </c>
      <c r="C27" s="442">
        <v>1468</v>
      </c>
      <c r="D27" s="442">
        <v>73</v>
      </c>
      <c r="E27" s="442">
        <v>0</v>
      </c>
      <c r="F27" s="320" t="s">
        <v>334</v>
      </c>
      <c r="G27" s="462">
        <v>741</v>
      </c>
      <c r="H27" s="463">
        <v>10</v>
      </c>
      <c r="I27" s="464">
        <v>782</v>
      </c>
      <c r="J27" s="320" t="s">
        <v>334</v>
      </c>
      <c r="K27" s="462">
        <v>119</v>
      </c>
      <c r="L27" s="463">
        <v>3</v>
      </c>
      <c r="M27" s="354" t="s">
        <v>334</v>
      </c>
      <c r="N27" s="464">
        <v>3196</v>
      </c>
      <c r="O27" s="446" t="s">
        <v>334</v>
      </c>
      <c r="P27" s="465">
        <v>0.36743906108937707</v>
      </c>
      <c r="R27" s="440"/>
    </row>
    <row r="28" spans="1:18" x14ac:dyDescent="0.35">
      <c r="A28" s="716"/>
      <c r="B28" s="441" t="s">
        <v>323</v>
      </c>
      <c r="C28" s="442">
        <v>1696</v>
      </c>
      <c r="D28" s="442">
        <v>33</v>
      </c>
      <c r="E28" s="442">
        <v>0</v>
      </c>
      <c r="F28" s="364" t="s">
        <v>334</v>
      </c>
      <c r="G28" s="442">
        <v>959</v>
      </c>
      <c r="H28" s="442">
        <v>20</v>
      </c>
      <c r="I28" s="442">
        <v>3528</v>
      </c>
      <c r="J28" s="364" t="s">
        <v>334</v>
      </c>
      <c r="K28" s="442">
        <v>128</v>
      </c>
      <c r="L28" s="442">
        <v>10</v>
      </c>
      <c r="M28" s="364" t="s">
        <v>334</v>
      </c>
      <c r="N28" s="442">
        <v>6374</v>
      </c>
      <c r="O28" s="364" t="s">
        <v>334</v>
      </c>
      <c r="P28" s="394">
        <v>1.01</v>
      </c>
      <c r="R28" s="440"/>
    </row>
    <row r="29" spans="1:18" x14ac:dyDescent="0.35">
      <c r="A29" s="732"/>
      <c r="B29" s="444" t="s">
        <v>322</v>
      </c>
      <c r="C29" s="445">
        <v>1067</v>
      </c>
      <c r="D29" s="446" t="s">
        <v>334</v>
      </c>
      <c r="E29" s="445">
        <v>1844</v>
      </c>
      <c r="F29" s="446" t="s">
        <v>334</v>
      </c>
      <c r="G29" s="446" t="s">
        <v>334</v>
      </c>
      <c r="H29" s="446" t="s">
        <v>334</v>
      </c>
      <c r="I29" s="446" t="s">
        <v>334</v>
      </c>
      <c r="J29" s="364" t="s">
        <v>334</v>
      </c>
      <c r="K29" s="445">
        <v>332</v>
      </c>
      <c r="L29" s="446" t="s">
        <v>334</v>
      </c>
      <c r="M29" s="446" t="s">
        <v>334</v>
      </c>
      <c r="N29" s="445">
        <v>3243</v>
      </c>
      <c r="O29" s="446" t="s">
        <v>334</v>
      </c>
      <c r="P29" s="447">
        <v>0.8</v>
      </c>
      <c r="R29" s="440"/>
    </row>
    <row r="30" spans="1:18" x14ac:dyDescent="0.35">
      <c r="A30" s="716" t="s">
        <v>463</v>
      </c>
      <c r="B30" s="449" t="s">
        <v>328</v>
      </c>
      <c r="C30" s="436">
        <v>199</v>
      </c>
      <c r="D30" s="436">
        <v>176</v>
      </c>
      <c r="E30" s="436">
        <v>293</v>
      </c>
      <c r="F30" s="436">
        <v>57859</v>
      </c>
      <c r="G30" s="436">
        <v>800</v>
      </c>
      <c r="H30" s="436">
        <v>8</v>
      </c>
      <c r="I30" s="437">
        <v>6129</v>
      </c>
      <c r="J30" s="438">
        <v>5583</v>
      </c>
      <c r="K30" s="436">
        <v>91</v>
      </c>
      <c r="L30" s="436">
        <v>5</v>
      </c>
      <c r="M30" s="438" t="s">
        <v>334</v>
      </c>
      <c r="N30" s="437">
        <v>71143</v>
      </c>
      <c r="O30" s="439">
        <v>4.01</v>
      </c>
      <c r="P30" s="439">
        <v>0.39</v>
      </c>
      <c r="Q30" s="448"/>
      <c r="R30" s="440"/>
    </row>
    <row r="31" spans="1:18" x14ac:dyDescent="0.35">
      <c r="A31" s="716"/>
      <c r="B31" s="441" t="s">
        <v>327</v>
      </c>
      <c r="C31" s="442">
        <v>622</v>
      </c>
      <c r="D31" s="442">
        <v>245</v>
      </c>
      <c r="E31" s="442">
        <v>276</v>
      </c>
      <c r="F31" s="364">
        <v>67663</v>
      </c>
      <c r="G31" s="442">
        <v>967</v>
      </c>
      <c r="H31" s="442">
        <v>7</v>
      </c>
      <c r="I31" s="442">
        <v>4181.9297900000001</v>
      </c>
      <c r="J31" s="364">
        <v>5713</v>
      </c>
      <c r="K31" s="442">
        <v>111</v>
      </c>
      <c r="L31" s="442">
        <v>32</v>
      </c>
      <c r="M31" s="364" t="s">
        <v>334</v>
      </c>
      <c r="N31" s="442">
        <v>79818.929789999995</v>
      </c>
      <c r="O31" s="443">
        <v>4.4516971438929165</v>
      </c>
      <c r="P31" s="443">
        <v>0.30317511377579476</v>
      </c>
      <c r="Q31" s="448"/>
      <c r="R31" s="440"/>
    </row>
    <row r="32" spans="1:18" ht="14.5" customHeight="1" x14ac:dyDescent="0.35">
      <c r="A32" s="716"/>
      <c r="B32" s="441" t="s">
        <v>326</v>
      </c>
      <c r="C32" s="442">
        <v>222</v>
      </c>
      <c r="D32" s="442">
        <v>80</v>
      </c>
      <c r="E32" s="442">
        <v>150</v>
      </c>
      <c r="F32" s="364">
        <v>68504.649999999994</v>
      </c>
      <c r="G32" s="442">
        <v>652</v>
      </c>
      <c r="H32" s="442">
        <v>7</v>
      </c>
      <c r="I32" s="442">
        <v>5996</v>
      </c>
      <c r="J32" s="364">
        <v>8562</v>
      </c>
      <c r="K32" s="442">
        <v>108</v>
      </c>
      <c r="L32" s="442">
        <v>168</v>
      </c>
      <c r="M32" s="364" t="s">
        <v>334</v>
      </c>
      <c r="N32" s="442">
        <v>84449.65</v>
      </c>
      <c r="O32" s="443">
        <v>4.5006208697505858</v>
      </c>
      <c r="P32" s="443">
        <v>0.34939245363461946</v>
      </c>
      <c r="R32" s="440"/>
    </row>
    <row r="33" spans="1:24" x14ac:dyDescent="0.35">
      <c r="A33" s="716"/>
      <c r="B33" s="441" t="s">
        <v>325</v>
      </c>
      <c r="C33" s="442">
        <v>273</v>
      </c>
      <c r="D33" s="442">
        <v>97.9</v>
      </c>
      <c r="E33" s="442">
        <v>251</v>
      </c>
      <c r="F33" s="364">
        <v>64808</v>
      </c>
      <c r="G33" s="442">
        <v>749</v>
      </c>
      <c r="H33" s="442">
        <v>7</v>
      </c>
      <c r="I33" s="442">
        <v>5109</v>
      </c>
      <c r="J33" s="364">
        <v>11701</v>
      </c>
      <c r="K33" s="442">
        <v>97</v>
      </c>
      <c r="L33" s="442">
        <v>52</v>
      </c>
      <c r="M33" s="364" t="s">
        <v>334</v>
      </c>
      <c r="N33" s="442">
        <v>83145</v>
      </c>
      <c r="O33" s="443">
        <v>5.59</v>
      </c>
      <c r="P33" s="443">
        <v>0.39</v>
      </c>
      <c r="R33" s="440"/>
    </row>
    <row r="34" spans="1:24" x14ac:dyDescent="0.35">
      <c r="A34" s="716"/>
      <c r="B34" s="441" t="s">
        <v>324</v>
      </c>
      <c r="C34" s="442">
        <v>360.3</v>
      </c>
      <c r="D34" s="442">
        <v>32</v>
      </c>
      <c r="E34" s="442">
        <v>365</v>
      </c>
      <c r="F34" s="364">
        <v>56030</v>
      </c>
      <c r="G34" s="442">
        <v>741</v>
      </c>
      <c r="H34" s="442">
        <v>6</v>
      </c>
      <c r="I34" s="442">
        <v>3081</v>
      </c>
      <c r="J34" s="364">
        <v>6534</v>
      </c>
      <c r="K34" s="442">
        <v>83</v>
      </c>
      <c r="L34" s="442">
        <v>10</v>
      </c>
      <c r="M34" s="364" t="s">
        <v>334</v>
      </c>
      <c r="N34" s="442">
        <v>67241</v>
      </c>
      <c r="O34" s="443">
        <v>4.91</v>
      </c>
      <c r="P34" s="443">
        <v>0.28999999999999998</v>
      </c>
      <c r="R34" s="440"/>
    </row>
    <row r="35" spans="1:24" x14ac:dyDescent="0.35">
      <c r="A35" s="716"/>
      <c r="B35" s="461">
        <v>2020</v>
      </c>
      <c r="C35" s="462">
        <v>339</v>
      </c>
      <c r="D35" s="462">
        <v>30</v>
      </c>
      <c r="E35" s="463">
        <v>500</v>
      </c>
      <c r="F35" s="320" t="s">
        <v>334</v>
      </c>
      <c r="G35" s="462">
        <v>555</v>
      </c>
      <c r="H35" s="463">
        <v>12</v>
      </c>
      <c r="I35" s="464">
        <v>4646</v>
      </c>
      <c r="J35" s="332" t="s">
        <v>334</v>
      </c>
      <c r="K35" s="462">
        <v>514</v>
      </c>
      <c r="L35" s="463">
        <v>15</v>
      </c>
      <c r="M35" s="354" t="s">
        <v>334</v>
      </c>
      <c r="N35" s="467">
        <v>6611</v>
      </c>
      <c r="O35" s="390" t="s">
        <v>334</v>
      </c>
      <c r="P35" s="465">
        <v>0.46273697137155578</v>
      </c>
      <c r="R35" s="440"/>
    </row>
    <row r="36" spans="1:24" x14ac:dyDescent="0.35">
      <c r="A36" s="716"/>
      <c r="B36" s="441" t="s">
        <v>323</v>
      </c>
      <c r="C36" s="442">
        <v>425</v>
      </c>
      <c r="D36" s="442">
        <v>39</v>
      </c>
      <c r="E36" s="442">
        <v>888</v>
      </c>
      <c r="F36" s="364" t="s">
        <v>334</v>
      </c>
      <c r="G36" s="442">
        <v>686</v>
      </c>
      <c r="H36" s="442">
        <v>15</v>
      </c>
      <c r="I36" s="442">
        <v>11378</v>
      </c>
      <c r="J36" s="364" t="s">
        <v>334</v>
      </c>
      <c r="K36" s="442">
        <v>699</v>
      </c>
      <c r="L36" s="442">
        <v>18</v>
      </c>
      <c r="M36" s="364" t="s">
        <v>334</v>
      </c>
      <c r="N36" s="442">
        <v>14148</v>
      </c>
      <c r="O36" s="364" t="s">
        <v>334</v>
      </c>
      <c r="P36" s="394">
        <v>1.1100000000000001</v>
      </c>
      <c r="Q36" s="448"/>
      <c r="R36" s="440"/>
    </row>
    <row r="37" spans="1:24" x14ac:dyDescent="0.35">
      <c r="A37" s="732"/>
      <c r="B37" s="444" t="s">
        <v>322</v>
      </c>
      <c r="C37" s="445">
        <v>233</v>
      </c>
      <c r="D37" s="446" t="s">
        <v>334</v>
      </c>
      <c r="E37" s="445">
        <v>1805</v>
      </c>
      <c r="F37" s="446" t="s">
        <v>334</v>
      </c>
      <c r="G37" s="446" t="s">
        <v>334</v>
      </c>
      <c r="H37" s="446" t="s">
        <v>334</v>
      </c>
      <c r="I37" s="446" t="s">
        <v>334</v>
      </c>
      <c r="J37" s="364" t="s">
        <v>334</v>
      </c>
      <c r="K37" s="445">
        <v>437</v>
      </c>
      <c r="L37" s="446" t="s">
        <v>334</v>
      </c>
      <c r="M37" s="446" t="s">
        <v>334</v>
      </c>
      <c r="N37" s="445">
        <v>2475</v>
      </c>
      <c r="O37" s="446" t="s">
        <v>334</v>
      </c>
      <c r="P37" s="447">
        <v>0.28999999999999998</v>
      </c>
      <c r="R37" s="440"/>
    </row>
    <row r="38" spans="1:24" x14ac:dyDescent="0.35">
      <c r="A38" s="716" t="s">
        <v>464</v>
      </c>
      <c r="B38" s="449" t="s">
        <v>328</v>
      </c>
      <c r="C38" s="437">
        <v>51</v>
      </c>
      <c r="D38" s="437">
        <v>867</v>
      </c>
      <c r="E38" s="436">
        <v>0</v>
      </c>
      <c r="F38" s="438">
        <v>2482</v>
      </c>
      <c r="G38" s="437">
        <v>1935</v>
      </c>
      <c r="H38" s="437">
        <v>8</v>
      </c>
      <c r="I38" s="437">
        <v>972.86</v>
      </c>
      <c r="J38" s="438">
        <v>5118</v>
      </c>
      <c r="K38" s="436">
        <v>0</v>
      </c>
      <c r="L38" s="438">
        <v>226</v>
      </c>
      <c r="M38" s="438" t="s">
        <v>334</v>
      </c>
      <c r="N38" s="437">
        <v>11660</v>
      </c>
      <c r="O38" s="439">
        <v>1.75</v>
      </c>
      <c r="P38" s="439">
        <v>0.28000000000000003</v>
      </c>
      <c r="S38" s="440"/>
    </row>
    <row r="39" spans="1:24" x14ac:dyDescent="0.35">
      <c r="A39" s="716"/>
      <c r="B39" s="441" t="s">
        <v>327</v>
      </c>
      <c r="C39" s="442">
        <v>175</v>
      </c>
      <c r="D39" s="442">
        <v>780</v>
      </c>
      <c r="E39" s="442">
        <v>0</v>
      </c>
      <c r="F39" s="364">
        <v>4208</v>
      </c>
      <c r="G39" s="442">
        <v>2818</v>
      </c>
      <c r="H39" s="442">
        <v>9</v>
      </c>
      <c r="I39" s="442">
        <v>1792</v>
      </c>
      <c r="J39" s="364">
        <v>6360</v>
      </c>
      <c r="K39" s="442">
        <v>0</v>
      </c>
      <c r="L39" s="442">
        <v>53</v>
      </c>
      <c r="M39" s="364" t="s">
        <v>334</v>
      </c>
      <c r="N39" s="442">
        <v>16194</v>
      </c>
      <c r="O39" s="443">
        <v>2.6517111511380382</v>
      </c>
      <c r="P39" s="443">
        <v>0.44964794498116917</v>
      </c>
      <c r="R39" s="440"/>
    </row>
    <row r="40" spans="1:24" x14ac:dyDescent="0.35">
      <c r="A40" s="716"/>
      <c r="B40" s="441" t="s">
        <v>326</v>
      </c>
      <c r="C40" s="442">
        <v>286</v>
      </c>
      <c r="D40" s="442">
        <v>561</v>
      </c>
      <c r="E40" s="442">
        <v>0</v>
      </c>
      <c r="F40" s="364">
        <v>4868.28</v>
      </c>
      <c r="G40" s="442">
        <v>1659</v>
      </c>
      <c r="H40" s="442">
        <v>19</v>
      </c>
      <c r="I40" s="442">
        <v>1677</v>
      </c>
      <c r="J40" s="364">
        <v>8498</v>
      </c>
      <c r="K40" s="442">
        <v>0</v>
      </c>
      <c r="L40" s="442">
        <v>21</v>
      </c>
      <c r="M40" s="364" t="s">
        <v>334</v>
      </c>
      <c r="N40" s="442">
        <v>17589</v>
      </c>
      <c r="O40" s="443">
        <v>2.3355464081795247</v>
      </c>
      <c r="P40" s="443">
        <v>0.33514805470721021</v>
      </c>
      <c r="R40" s="440"/>
    </row>
    <row r="41" spans="1:24" x14ac:dyDescent="0.35">
      <c r="A41" s="716"/>
      <c r="B41" s="441" t="s">
        <v>325</v>
      </c>
      <c r="C41" s="442">
        <v>249</v>
      </c>
      <c r="D41" s="442">
        <v>769.3</v>
      </c>
      <c r="E41" s="442">
        <v>0</v>
      </c>
      <c r="F41" s="364">
        <v>6701</v>
      </c>
      <c r="G41" s="442">
        <v>2628</v>
      </c>
      <c r="H41" s="442">
        <v>18</v>
      </c>
      <c r="I41" s="442">
        <v>1168</v>
      </c>
      <c r="J41" s="364">
        <v>2905</v>
      </c>
      <c r="K41" s="442">
        <v>0</v>
      </c>
      <c r="L41" s="442">
        <v>0</v>
      </c>
      <c r="M41" s="364" t="s">
        <v>334</v>
      </c>
      <c r="N41" s="442">
        <v>14438</v>
      </c>
      <c r="O41" s="443">
        <v>1.91</v>
      </c>
      <c r="P41" s="443">
        <v>0.28999999999999998</v>
      </c>
      <c r="R41" s="440"/>
    </row>
    <row r="42" spans="1:24" x14ac:dyDescent="0.35">
      <c r="A42" s="716"/>
      <c r="B42" s="441" t="s">
        <v>324</v>
      </c>
      <c r="C42" s="442">
        <v>182.1</v>
      </c>
      <c r="D42" s="442">
        <v>788</v>
      </c>
      <c r="E42" s="442">
        <v>0</v>
      </c>
      <c r="F42" s="364">
        <v>5445</v>
      </c>
      <c r="G42" s="442">
        <v>2095</v>
      </c>
      <c r="H42" s="442">
        <v>8</v>
      </c>
      <c r="I42" s="442">
        <v>262</v>
      </c>
      <c r="J42" s="364">
        <v>2518</v>
      </c>
      <c r="K42" s="442">
        <v>0</v>
      </c>
      <c r="L42" s="442">
        <v>141</v>
      </c>
      <c r="M42" s="364" t="s">
        <v>334</v>
      </c>
      <c r="N42" s="442">
        <v>11439</v>
      </c>
      <c r="O42" s="443">
        <v>1.67</v>
      </c>
      <c r="P42" s="443">
        <v>0.18</v>
      </c>
      <c r="R42" s="440"/>
    </row>
    <row r="43" spans="1:24" x14ac:dyDescent="0.35">
      <c r="A43" s="716"/>
      <c r="B43" s="461">
        <v>2020</v>
      </c>
      <c r="C43" s="462">
        <v>226.2</v>
      </c>
      <c r="D43" s="462">
        <v>1203</v>
      </c>
      <c r="E43" s="463">
        <v>0</v>
      </c>
      <c r="F43" s="320" t="s">
        <v>334</v>
      </c>
      <c r="G43" s="464">
        <v>1927</v>
      </c>
      <c r="H43" s="463">
        <v>9</v>
      </c>
      <c r="I43" s="464">
        <v>1317</v>
      </c>
      <c r="J43" s="320" t="s">
        <v>334</v>
      </c>
      <c r="K43" s="462">
        <v>0</v>
      </c>
      <c r="L43" s="463">
        <v>188</v>
      </c>
      <c r="M43" s="354" t="s">
        <v>334</v>
      </c>
      <c r="N43" s="464">
        <v>4871</v>
      </c>
      <c r="O43" s="390" t="s">
        <v>334</v>
      </c>
      <c r="P43" s="465">
        <v>0.42902671457584751</v>
      </c>
      <c r="R43" s="440"/>
    </row>
    <row r="44" spans="1:24" x14ac:dyDescent="0.35">
      <c r="A44" s="716"/>
      <c r="B44" s="441" t="s">
        <v>323</v>
      </c>
      <c r="C44" s="442">
        <v>169</v>
      </c>
      <c r="D44" s="442">
        <v>1781</v>
      </c>
      <c r="E44" s="442">
        <v>72</v>
      </c>
      <c r="F44" s="364" t="s">
        <v>334</v>
      </c>
      <c r="G44" s="442">
        <v>2959</v>
      </c>
      <c r="H44" s="442">
        <v>20</v>
      </c>
      <c r="I44" s="442">
        <v>5266</v>
      </c>
      <c r="J44" s="364" t="s">
        <v>334</v>
      </c>
      <c r="K44" s="442">
        <v>0</v>
      </c>
      <c r="L44" s="442">
        <v>306</v>
      </c>
      <c r="M44" s="364" t="s">
        <v>334</v>
      </c>
      <c r="N44" s="442">
        <v>10573</v>
      </c>
      <c r="O44" s="364" t="s">
        <v>334</v>
      </c>
      <c r="P44" s="394">
        <v>1.51</v>
      </c>
      <c r="V44" s="737"/>
      <c r="W44" s="737"/>
    </row>
    <row r="45" spans="1:24" x14ac:dyDescent="0.35">
      <c r="A45" s="732"/>
      <c r="B45" s="444" t="s">
        <v>322</v>
      </c>
      <c r="C45" s="445">
        <v>653</v>
      </c>
      <c r="D45" s="446" t="s">
        <v>334</v>
      </c>
      <c r="E45" s="445">
        <v>9880</v>
      </c>
      <c r="F45" s="446" t="s">
        <v>334</v>
      </c>
      <c r="G45" s="446" t="s">
        <v>334</v>
      </c>
      <c r="H45" s="446" t="s">
        <v>334</v>
      </c>
      <c r="I45" s="446" t="s">
        <v>334</v>
      </c>
      <c r="J45" s="364" t="s">
        <v>334</v>
      </c>
      <c r="K45" s="445">
        <v>0</v>
      </c>
      <c r="L45" s="446" t="s">
        <v>334</v>
      </c>
      <c r="M45" s="446" t="s">
        <v>334</v>
      </c>
      <c r="N45" s="445">
        <v>10533</v>
      </c>
      <c r="O45" s="446" t="s">
        <v>334</v>
      </c>
      <c r="P45" s="447">
        <v>1.95</v>
      </c>
      <c r="V45" s="453"/>
      <c r="W45" s="453"/>
      <c r="X45" s="448"/>
    </row>
    <row r="46" spans="1:24" x14ac:dyDescent="0.35">
      <c r="A46" s="738" t="s">
        <v>466</v>
      </c>
      <c r="B46" s="449" t="s">
        <v>328</v>
      </c>
      <c r="C46" s="437">
        <v>850</v>
      </c>
      <c r="D46" s="437">
        <v>1081</v>
      </c>
      <c r="E46" s="437">
        <v>395</v>
      </c>
      <c r="F46" s="438">
        <v>211068</v>
      </c>
      <c r="G46" s="437">
        <v>3523</v>
      </c>
      <c r="H46" s="437">
        <v>35</v>
      </c>
      <c r="I46" s="437">
        <v>11374</v>
      </c>
      <c r="J46" s="438">
        <v>22091</v>
      </c>
      <c r="K46" s="437">
        <v>108</v>
      </c>
      <c r="L46" s="438">
        <v>275</v>
      </c>
      <c r="M46" s="438">
        <v>7306</v>
      </c>
      <c r="N46" s="437">
        <v>258106</v>
      </c>
      <c r="O46" s="439">
        <v>5.03</v>
      </c>
      <c r="P46" s="439">
        <v>0.27</v>
      </c>
      <c r="S46" s="454"/>
      <c r="T46" s="454"/>
      <c r="V46" s="453"/>
      <c r="W46" s="453"/>
      <c r="X46" s="448"/>
    </row>
    <row r="47" spans="1:24" x14ac:dyDescent="0.35">
      <c r="A47" s="716"/>
      <c r="B47" s="441" t="s">
        <v>327</v>
      </c>
      <c r="C47" s="442">
        <v>1585</v>
      </c>
      <c r="D47" s="442">
        <v>1161</v>
      </c>
      <c r="E47" s="442">
        <v>366</v>
      </c>
      <c r="F47" s="442">
        <v>248879</v>
      </c>
      <c r="G47" s="442">
        <v>4670</v>
      </c>
      <c r="H47" s="442">
        <v>33</v>
      </c>
      <c r="I47" s="442">
        <v>12267</v>
      </c>
      <c r="J47" s="364">
        <v>23050.62</v>
      </c>
      <c r="K47" s="442">
        <v>111</v>
      </c>
      <c r="L47" s="442">
        <v>164</v>
      </c>
      <c r="M47" s="364">
        <v>1916</v>
      </c>
      <c r="N47" s="442">
        <v>294202</v>
      </c>
      <c r="O47" s="443">
        <v>5.7700086294814454</v>
      </c>
      <c r="P47" s="443">
        <v>0.30375774692084412</v>
      </c>
      <c r="S47" s="448"/>
      <c r="T47" s="448"/>
    </row>
    <row r="48" spans="1:24" x14ac:dyDescent="0.35">
      <c r="A48" s="716"/>
      <c r="B48" s="441" t="s">
        <v>326</v>
      </c>
      <c r="C48" s="442">
        <v>1216</v>
      </c>
      <c r="D48" s="442">
        <v>924</v>
      </c>
      <c r="E48" s="442">
        <v>252</v>
      </c>
      <c r="F48" s="442">
        <v>285988</v>
      </c>
      <c r="G48" s="442">
        <v>3822</v>
      </c>
      <c r="H48" s="442">
        <v>44</v>
      </c>
      <c r="I48" s="442">
        <v>18406</v>
      </c>
      <c r="J48" s="364">
        <v>32895</v>
      </c>
      <c r="K48" s="442">
        <v>108</v>
      </c>
      <c r="L48" s="442">
        <v>204</v>
      </c>
      <c r="M48" s="364">
        <v>3835</v>
      </c>
      <c r="N48" s="442">
        <v>347694</v>
      </c>
      <c r="O48" s="443">
        <v>6.2273924023427005</v>
      </c>
      <c r="P48" s="443">
        <v>0.37443805634660504</v>
      </c>
    </row>
    <row r="49" spans="1:16" x14ac:dyDescent="0.35">
      <c r="A49" s="716"/>
      <c r="B49" s="441" t="s">
        <v>325</v>
      </c>
      <c r="C49" s="442">
        <v>1952</v>
      </c>
      <c r="D49" s="442">
        <v>1355</v>
      </c>
      <c r="E49" s="442">
        <v>398</v>
      </c>
      <c r="F49" s="442">
        <v>269837</v>
      </c>
      <c r="G49" s="442">
        <v>4539</v>
      </c>
      <c r="H49" s="442">
        <v>45</v>
      </c>
      <c r="I49" s="442">
        <v>13826</v>
      </c>
      <c r="J49" s="364">
        <v>36039</v>
      </c>
      <c r="K49" s="442">
        <v>191</v>
      </c>
      <c r="L49" s="442">
        <v>699</v>
      </c>
      <c r="M49" s="364">
        <v>3720</v>
      </c>
      <c r="N49" s="442">
        <v>332600.5</v>
      </c>
      <c r="O49" s="443">
        <v>6.6948692992298131</v>
      </c>
      <c r="P49" s="443">
        <v>0.36</v>
      </c>
    </row>
    <row r="50" spans="1:16" x14ac:dyDescent="0.35">
      <c r="A50" s="716"/>
      <c r="B50" s="441" t="s">
        <v>324</v>
      </c>
      <c r="C50" s="442">
        <v>2526.1</v>
      </c>
      <c r="D50" s="442">
        <v>1124</v>
      </c>
      <c r="E50" s="442">
        <v>627</v>
      </c>
      <c r="F50" s="442">
        <v>259011</v>
      </c>
      <c r="G50" s="442">
        <v>4439</v>
      </c>
      <c r="H50" s="442">
        <v>42</v>
      </c>
      <c r="I50" s="442">
        <v>6957</v>
      </c>
      <c r="J50" s="364">
        <v>21716</v>
      </c>
      <c r="K50" s="442">
        <v>141</v>
      </c>
      <c r="L50" s="442">
        <v>151</v>
      </c>
      <c r="M50" s="364">
        <v>2837</v>
      </c>
      <c r="N50" s="442">
        <v>299570</v>
      </c>
      <c r="O50" s="443">
        <v>6.3602329366804504</v>
      </c>
      <c r="P50" s="443">
        <v>0.24</v>
      </c>
    </row>
    <row r="51" spans="1:16" x14ac:dyDescent="0.35">
      <c r="A51" s="716"/>
      <c r="B51" s="461">
        <v>2020</v>
      </c>
      <c r="C51" s="442">
        <v>2315</v>
      </c>
      <c r="D51" s="442">
        <v>1403</v>
      </c>
      <c r="E51" s="442">
        <v>1124</v>
      </c>
      <c r="F51" s="442">
        <v>189406</v>
      </c>
      <c r="G51" s="442">
        <v>3833</v>
      </c>
      <c r="H51" s="442">
        <v>50</v>
      </c>
      <c r="I51" s="442">
        <v>11559</v>
      </c>
      <c r="J51" s="364">
        <v>23714</v>
      </c>
      <c r="K51" s="442">
        <v>1132</v>
      </c>
      <c r="L51" s="442">
        <v>509</v>
      </c>
      <c r="M51" s="354" t="s">
        <v>334</v>
      </c>
      <c r="N51" s="442">
        <v>235044</v>
      </c>
      <c r="O51" s="390" t="s">
        <v>334</v>
      </c>
      <c r="P51" s="465">
        <v>0.38249923644138051</v>
      </c>
    </row>
    <row r="52" spans="1:16" x14ac:dyDescent="0.35">
      <c r="A52" s="716"/>
      <c r="B52" s="441" t="s">
        <v>323</v>
      </c>
      <c r="C52" s="442">
        <v>2664</v>
      </c>
      <c r="D52" s="442">
        <v>2048</v>
      </c>
      <c r="E52" s="450">
        <v>1724</v>
      </c>
      <c r="F52" s="364">
        <v>221311</v>
      </c>
      <c r="G52" s="442">
        <v>5464</v>
      </c>
      <c r="H52" s="442">
        <v>78</v>
      </c>
      <c r="I52" s="442">
        <v>34310</v>
      </c>
      <c r="J52" s="364">
        <v>66778</v>
      </c>
      <c r="K52" s="450">
        <v>1250</v>
      </c>
      <c r="L52" s="442">
        <v>494</v>
      </c>
      <c r="M52" s="364">
        <v>2892</v>
      </c>
      <c r="N52" s="442">
        <v>339013</v>
      </c>
      <c r="O52" s="364" t="s">
        <v>334</v>
      </c>
      <c r="P52" s="394">
        <v>0.93</v>
      </c>
    </row>
    <row r="53" spans="1:16" x14ac:dyDescent="0.35">
      <c r="A53" s="732"/>
      <c r="B53" s="444" t="s">
        <v>322</v>
      </c>
      <c r="C53" s="445">
        <v>2237</v>
      </c>
      <c r="D53" s="451" t="s">
        <v>334</v>
      </c>
      <c r="E53" s="452">
        <v>15724</v>
      </c>
      <c r="F53" s="446" t="s">
        <v>334</v>
      </c>
      <c r="G53" s="446" t="s">
        <v>334</v>
      </c>
      <c r="H53" s="446" t="s">
        <v>334</v>
      </c>
      <c r="I53" s="445">
        <v>32005</v>
      </c>
      <c r="J53" s="364" t="s">
        <v>334</v>
      </c>
      <c r="K53" s="445">
        <v>1227</v>
      </c>
      <c r="L53" s="446" t="s">
        <v>334</v>
      </c>
      <c r="M53" s="446" t="s">
        <v>334</v>
      </c>
      <c r="N53" s="445">
        <v>51193</v>
      </c>
      <c r="O53" s="446" t="s">
        <v>334</v>
      </c>
      <c r="P53" s="447">
        <v>1.47</v>
      </c>
    </row>
    <row r="54" spans="1:16" ht="228.75" customHeight="1" x14ac:dyDescent="0.35">
      <c r="A54" s="739" t="s">
        <v>531</v>
      </c>
      <c r="B54" s="740"/>
      <c r="C54" s="740"/>
      <c r="D54" s="740"/>
      <c r="E54" s="740"/>
      <c r="F54" s="740"/>
      <c r="G54" s="740"/>
      <c r="H54" s="740"/>
      <c r="I54" s="740"/>
      <c r="J54" s="740"/>
      <c r="K54" s="740"/>
      <c r="L54" s="740"/>
      <c r="M54" s="740"/>
      <c r="N54" s="740"/>
      <c r="O54" s="740"/>
      <c r="P54" s="740"/>
    </row>
  </sheetData>
  <mergeCells count="13">
    <mergeCell ref="A46:A53"/>
    <mergeCell ref="A54:P54"/>
    <mergeCell ref="A7:E7"/>
    <mergeCell ref="A9:P9"/>
    <mergeCell ref="A11:A12"/>
    <mergeCell ref="B11:B12"/>
    <mergeCell ref="C11:D11"/>
    <mergeCell ref="F11:L11"/>
    <mergeCell ref="V44:W44"/>
    <mergeCell ref="A14:A21"/>
    <mergeCell ref="A22:A29"/>
    <mergeCell ref="A30:A37"/>
    <mergeCell ref="A38:A45"/>
  </mergeCells>
  <printOptions horizontalCentered="1" verticalCentered="1"/>
  <pageMargins left="0.19685039370078741" right="0.11811023622047245" top="0.19685039370078741" bottom="0.15748031496062992" header="0.31496062992125984" footer="0.31496062992125984"/>
  <pageSetup paperSize="9" scale="60" orientation="landscape" r:id="rId1"/>
  <headerFooter>
    <oddFooter>&amp;L&amp;1#&amp;"Tahoma"&amp;9&amp;KCF022BC2 – Usage restreint</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51D29-B797-4519-A083-BE2EEA03D7DB}">
  <dimension ref="A7:W180"/>
  <sheetViews>
    <sheetView topLeftCell="A139" zoomScale="60" zoomScaleNormal="60" workbookViewId="0">
      <selection activeCell="A180" sqref="A180:P180"/>
    </sheetView>
  </sheetViews>
  <sheetFormatPr baseColWidth="10" defaultColWidth="8.54296875" defaultRowHeight="15" customHeight="1" outlineLevelRow="1" x14ac:dyDescent="0.35"/>
  <cols>
    <col min="1" max="1" width="13.1796875" style="133" customWidth="1"/>
    <col min="2" max="2" width="8.81640625" style="133" bestFit="1" customWidth="1"/>
    <col min="3" max="3" width="10.81640625" style="480" bestFit="1" customWidth="1"/>
    <col min="4" max="4" width="8.81640625" style="480" bestFit="1" customWidth="1"/>
    <col min="5" max="5" width="10.54296875" style="133" bestFit="1" customWidth="1"/>
    <col min="6" max="6" width="22.1796875" style="472" bestFit="1" customWidth="1"/>
    <col min="7" max="7" width="12.1796875" style="480" bestFit="1" customWidth="1"/>
    <col min="8" max="8" width="8.81640625" style="133" bestFit="1" customWidth="1"/>
    <col min="9" max="9" width="13.453125" style="133" bestFit="1" customWidth="1"/>
    <col min="10" max="10" width="12.1796875" style="472" bestFit="1" customWidth="1"/>
    <col min="11" max="11" width="8.81640625" style="133" bestFit="1" customWidth="1"/>
    <col min="12" max="13" width="8.81640625" style="133" customWidth="1"/>
    <col min="14" max="14" width="13.453125" style="133" customWidth="1"/>
    <col min="15" max="15" width="12.81640625" style="133" bestFit="1" customWidth="1"/>
    <col min="16" max="16" width="10.453125" style="133" bestFit="1" customWidth="1"/>
    <col min="17" max="17" width="8.54296875" style="133"/>
    <col min="18" max="18" width="5.453125" style="133" customWidth="1"/>
    <col min="19" max="19" width="10.54296875" style="133" bestFit="1" customWidth="1"/>
    <col min="20" max="16384" width="8.54296875" style="133"/>
  </cols>
  <sheetData>
    <row r="7" spans="1:19" ht="14.5" x14ac:dyDescent="0.35">
      <c r="A7" s="742" t="s">
        <v>450</v>
      </c>
      <c r="B7" s="742"/>
      <c r="C7" s="742"/>
      <c r="D7" s="742"/>
      <c r="E7" s="742"/>
      <c r="F7" s="742"/>
      <c r="G7" s="742"/>
      <c r="H7" s="742"/>
      <c r="I7" s="742"/>
      <c r="J7" s="742"/>
      <c r="K7" s="742"/>
      <c r="L7" s="742"/>
      <c r="M7" s="742"/>
      <c r="N7" s="742"/>
      <c r="O7" s="742"/>
      <c r="P7" s="742"/>
    </row>
    <row r="8" spans="1:19" ht="14.5" x14ac:dyDescent="0.35">
      <c r="A8" s="310"/>
      <c r="B8" s="427"/>
      <c r="C8" s="455"/>
      <c r="D8" s="455"/>
      <c r="E8" s="307"/>
      <c r="F8" s="341"/>
      <c r="G8" s="308"/>
      <c r="H8" s="307"/>
      <c r="I8" s="307"/>
      <c r="J8" s="341"/>
      <c r="K8" s="307"/>
      <c r="L8" s="307"/>
      <c r="M8" s="341"/>
      <c r="N8" s="307"/>
      <c r="O8" s="307"/>
      <c r="P8" s="307"/>
    </row>
    <row r="9" spans="1:19" ht="32.15" customHeight="1" x14ac:dyDescent="0.35">
      <c r="A9" s="723" t="s">
        <v>452</v>
      </c>
      <c r="B9" s="723" t="s">
        <v>453</v>
      </c>
      <c r="C9" s="722" t="s">
        <v>512</v>
      </c>
      <c r="D9" s="722"/>
      <c r="E9" s="220" t="s">
        <v>513</v>
      </c>
      <c r="F9" s="722" t="s">
        <v>514</v>
      </c>
      <c r="G9" s="722"/>
      <c r="H9" s="722"/>
      <c r="I9" s="722"/>
      <c r="J9" s="722"/>
      <c r="K9" s="722"/>
      <c r="L9" s="722"/>
      <c r="M9" s="722"/>
      <c r="N9" s="722"/>
      <c r="O9" s="693" t="s">
        <v>532</v>
      </c>
      <c r="P9" s="134"/>
    </row>
    <row r="10" spans="1:19" ht="92" x14ac:dyDescent="0.35">
      <c r="A10" s="696"/>
      <c r="B10" s="696"/>
      <c r="C10" s="220" t="s">
        <v>515</v>
      </c>
      <c r="D10" s="220" t="s">
        <v>516</v>
      </c>
      <c r="E10" s="220" t="s">
        <v>517</v>
      </c>
      <c r="F10" s="220" t="s">
        <v>518</v>
      </c>
      <c r="G10" s="429" t="s">
        <v>519</v>
      </c>
      <c r="H10" s="220" t="s">
        <v>520</v>
      </c>
      <c r="I10" s="220" t="s">
        <v>521</v>
      </c>
      <c r="J10" s="311" t="s">
        <v>522</v>
      </c>
      <c r="K10" s="220" t="s">
        <v>523</v>
      </c>
      <c r="L10" s="220" t="s">
        <v>524</v>
      </c>
      <c r="M10" s="456" t="s">
        <v>525</v>
      </c>
      <c r="N10" s="220" t="s">
        <v>526</v>
      </c>
      <c r="O10" s="722"/>
      <c r="P10" s="220" t="s">
        <v>528</v>
      </c>
    </row>
    <row r="11" spans="1:19" ht="21.65" customHeight="1" x14ac:dyDescent="0.35">
      <c r="A11" s="433"/>
      <c r="B11" s="434"/>
      <c r="C11" s="312" t="s">
        <v>529</v>
      </c>
      <c r="D11" s="312" t="s">
        <v>529</v>
      </c>
      <c r="E11" s="312" t="s">
        <v>529</v>
      </c>
      <c r="F11" s="312" t="s">
        <v>529</v>
      </c>
      <c r="G11" s="312" t="s">
        <v>529</v>
      </c>
      <c r="H11" s="312" t="s">
        <v>529</v>
      </c>
      <c r="I11" s="312" t="s">
        <v>529</v>
      </c>
      <c r="J11" s="312" t="s">
        <v>529</v>
      </c>
      <c r="K11" s="312" t="s">
        <v>529</v>
      </c>
      <c r="L11" s="312" t="s">
        <v>529</v>
      </c>
      <c r="M11" s="375" t="s">
        <v>529</v>
      </c>
      <c r="N11" s="312" t="s">
        <v>529</v>
      </c>
      <c r="O11" s="312" t="s">
        <v>533</v>
      </c>
      <c r="P11" s="312" t="s">
        <v>533</v>
      </c>
    </row>
    <row r="12" spans="1:19" ht="123" customHeight="1" x14ac:dyDescent="0.55000000000000004">
      <c r="A12" s="738" t="s">
        <v>461</v>
      </c>
      <c r="B12" s="457" t="s">
        <v>328</v>
      </c>
      <c r="C12" s="436">
        <v>209</v>
      </c>
      <c r="D12" s="436">
        <v>6</v>
      </c>
      <c r="E12" s="436">
        <v>101</v>
      </c>
      <c r="F12" s="436">
        <v>82751</v>
      </c>
      <c r="G12" s="436">
        <v>460</v>
      </c>
      <c r="H12" s="436">
        <v>13</v>
      </c>
      <c r="I12" s="437">
        <v>3311</v>
      </c>
      <c r="J12" s="438">
        <v>8734</v>
      </c>
      <c r="K12" s="436">
        <v>0</v>
      </c>
      <c r="L12" s="436">
        <v>37</v>
      </c>
      <c r="M12" s="438" t="s">
        <v>334</v>
      </c>
      <c r="N12" s="437">
        <v>95622</v>
      </c>
      <c r="O12" s="439">
        <v>4.79</v>
      </c>
      <c r="P12" s="439">
        <v>0.18</v>
      </c>
      <c r="Q12" s="431"/>
      <c r="R12" s="432"/>
      <c r="S12" s="432"/>
    </row>
    <row r="13" spans="1:19" ht="14.5" x14ac:dyDescent="0.35">
      <c r="A13" s="716"/>
      <c r="B13" s="458" t="s">
        <v>327</v>
      </c>
      <c r="C13" s="459">
        <v>126</v>
      </c>
      <c r="D13" s="459">
        <v>0</v>
      </c>
      <c r="E13" s="442">
        <v>90</v>
      </c>
      <c r="F13" s="363">
        <v>118048</v>
      </c>
      <c r="G13" s="459">
        <v>497</v>
      </c>
      <c r="H13" s="442">
        <v>12</v>
      </c>
      <c r="I13" s="460">
        <v>4974.84</v>
      </c>
      <c r="J13" s="363">
        <v>8743.4500000000007</v>
      </c>
      <c r="K13" s="459">
        <v>0</v>
      </c>
      <c r="L13" s="442">
        <v>36</v>
      </c>
      <c r="M13" s="364" t="s">
        <v>334</v>
      </c>
      <c r="N13" s="460">
        <v>132527.29</v>
      </c>
      <c r="O13" s="443">
        <v>6.6433049275652918</v>
      </c>
      <c r="P13" s="443">
        <v>0.26020552408642039</v>
      </c>
    </row>
    <row r="14" spans="1:19" ht="14.5" x14ac:dyDescent="0.35">
      <c r="A14" s="716"/>
      <c r="B14" s="458" t="s">
        <v>326</v>
      </c>
      <c r="C14" s="459">
        <v>186.8752678076942</v>
      </c>
      <c r="D14" s="459">
        <v>244.35606983567621</v>
      </c>
      <c r="E14" s="442">
        <v>102.29296631422221</v>
      </c>
      <c r="F14" s="363">
        <v>129421.65</v>
      </c>
      <c r="G14" s="459">
        <v>993</v>
      </c>
      <c r="H14" s="442">
        <v>11</v>
      </c>
      <c r="I14" s="460">
        <v>9282.9</v>
      </c>
      <c r="J14" s="363">
        <v>11983</v>
      </c>
      <c r="K14" s="459">
        <v>0</v>
      </c>
      <c r="L14" s="442">
        <v>0</v>
      </c>
      <c r="M14" s="364" t="s">
        <v>334</v>
      </c>
      <c r="N14" s="460">
        <v>152225.07430395758</v>
      </c>
      <c r="O14" s="443">
        <v>6.9962806463809901</v>
      </c>
      <c r="P14" s="443">
        <v>0.4511639077101568</v>
      </c>
      <c r="R14" s="440"/>
      <c r="S14" s="440"/>
    </row>
    <row r="15" spans="1:19" ht="14.5" x14ac:dyDescent="0.35">
      <c r="A15" s="716"/>
      <c r="B15" s="458">
        <v>2022</v>
      </c>
      <c r="C15" s="459">
        <v>218</v>
      </c>
      <c r="D15" s="459">
        <v>309</v>
      </c>
      <c r="E15" s="442">
        <v>147</v>
      </c>
      <c r="F15" s="363">
        <v>112606</v>
      </c>
      <c r="G15" s="459">
        <v>382</v>
      </c>
      <c r="H15" s="442">
        <v>13</v>
      </c>
      <c r="I15" s="460">
        <v>6466</v>
      </c>
      <c r="J15" s="363">
        <v>18105</v>
      </c>
      <c r="K15" s="459">
        <v>0</v>
      </c>
      <c r="L15" s="442">
        <v>0</v>
      </c>
      <c r="M15" s="364" t="s">
        <v>334</v>
      </c>
      <c r="N15" s="460">
        <v>138245</v>
      </c>
      <c r="O15" s="443">
        <v>6.97</v>
      </c>
      <c r="P15" s="443">
        <v>0.36</v>
      </c>
      <c r="R15" s="440"/>
      <c r="S15" s="440"/>
    </row>
    <row r="16" spans="1:19" ht="14.5" x14ac:dyDescent="0.35">
      <c r="A16" s="716"/>
      <c r="B16" s="458">
        <v>2021</v>
      </c>
      <c r="C16" s="459">
        <v>259.39999999999998</v>
      </c>
      <c r="D16" s="459">
        <v>106</v>
      </c>
      <c r="E16" s="442">
        <v>262</v>
      </c>
      <c r="F16" s="363">
        <v>112393</v>
      </c>
      <c r="G16" s="459">
        <v>581</v>
      </c>
      <c r="H16" s="442">
        <v>12</v>
      </c>
      <c r="I16" s="460">
        <v>3195</v>
      </c>
      <c r="J16" s="363">
        <v>8934</v>
      </c>
      <c r="K16" s="459">
        <v>0</v>
      </c>
      <c r="L16" s="442">
        <v>0</v>
      </c>
      <c r="M16" s="364" t="s">
        <v>334</v>
      </c>
      <c r="N16" s="460">
        <v>125742</v>
      </c>
      <c r="O16" s="443">
        <v>6.41</v>
      </c>
      <c r="P16" s="443">
        <v>0.19</v>
      </c>
      <c r="R16" s="440"/>
      <c r="S16" s="440"/>
    </row>
    <row r="17" spans="1:19" ht="14.5" x14ac:dyDescent="0.35">
      <c r="A17" s="716"/>
      <c r="B17" s="461">
        <v>2020</v>
      </c>
      <c r="C17" s="462">
        <v>281</v>
      </c>
      <c r="D17" s="462">
        <v>97</v>
      </c>
      <c r="E17" s="463">
        <v>624</v>
      </c>
      <c r="F17" s="320" t="s">
        <v>334</v>
      </c>
      <c r="G17" s="462">
        <v>610</v>
      </c>
      <c r="H17" s="463">
        <v>19</v>
      </c>
      <c r="I17" s="464">
        <v>4814</v>
      </c>
      <c r="J17" s="320" t="s">
        <v>334</v>
      </c>
      <c r="K17" s="462">
        <v>500</v>
      </c>
      <c r="L17" s="463">
        <v>303</v>
      </c>
      <c r="M17" s="354" t="s">
        <v>334</v>
      </c>
      <c r="N17" s="464">
        <v>7246</v>
      </c>
      <c r="O17" s="446" t="s">
        <v>334</v>
      </c>
      <c r="P17" s="465">
        <v>0.31960327902034208</v>
      </c>
      <c r="Q17" s="448"/>
      <c r="R17" s="440"/>
      <c r="S17" s="440"/>
    </row>
    <row r="18" spans="1:19" ht="14.5" x14ac:dyDescent="0.35">
      <c r="A18" s="716"/>
      <c r="B18" s="461">
        <v>2019</v>
      </c>
      <c r="C18" s="462">
        <v>374</v>
      </c>
      <c r="D18" s="462">
        <v>194</v>
      </c>
      <c r="E18" s="463">
        <v>765</v>
      </c>
      <c r="F18" s="320" t="s">
        <v>334</v>
      </c>
      <c r="G18" s="462">
        <v>860</v>
      </c>
      <c r="H18" s="463">
        <v>23</v>
      </c>
      <c r="I18" s="464">
        <v>14138</v>
      </c>
      <c r="J18" s="320" t="s">
        <v>334</v>
      </c>
      <c r="K18" s="462">
        <v>553</v>
      </c>
      <c r="L18" s="463">
        <v>160</v>
      </c>
      <c r="M18" s="354" t="s">
        <v>334</v>
      </c>
      <c r="N18" s="464">
        <v>17067</v>
      </c>
      <c r="O18" s="446" t="s">
        <v>334</v>
      </c>
      <c r="P18" s="465">
        <v>0.83781240196591023</v>
      </c>
      <c r="Q18" s="448"/>
      <c r="R18" s="440"/>
      <c r="S18" s="440"/>
    </row>
    <row r="19" spans="1:19" ht="14.5" x14ac:dyDescent="0.35">
      <c r="A19" s="732"/>
      <c r="B19" s="444">
        <v>2015</v>
      </c>
      <c r="C19" s="388">
        <v>284</v>
      </c>
      <c r="D19" s="388" t="s">
        <v>334</v>
      </c>
      <c r="E19" s="446">
        <v>2195</v>
      </c>
      <c r="F19" s="389" t="s">
        <v>334</v>
      </c>
      <c r="G19" s="388" t="s">
        <v>334</v>
      </c>
      <c r="H19" s="446" t="s">
        <v>334</v>
      </c>
      <c r="I19" s="389" t="s">
        <v>334</v>
      </c>
      <c r="J19" s="389" t="s">
        <v>334</v>
      </c>
      <c r="K19" s="388">
        <v>458</v>
      </c>
      <c r="L19" s="446" t="s">
        <v>334</v>
      </c>
      <c r="M19" s="446" t="s">
        <v>334</v>
      </c>
      <c r="N19" s="389">
        <v>2937</v>
      </c>
      <c r="O19" s="446" t="s">
        <v>334</v>
      </c>
      <c r="P19" s="447">
        <v>0.17383841373187334</v>
      </c>
      <c r="Q19" s="448"/>
      <c r="R19" s="440"/>
      <c r="S19" s="440"/>
    </row>
    <row r="20" spans="1:19" ht="14.5" x14ac:dyDescent="0.35">
      <c r="A20" s="738" t="s">
        <v>462</v>
      </c>
      <c r="B20" s="457" t="s">
        <v>328</v>
      </c>
      <c r="C20" s="436">
        <v>391</v>
      </c>
      <c r="D20" s="436">
        <v>33</v>
      </c>
      <c r="E20" s="436">
        <v>0</v>
      </c>
      <c r="F20" s="436">
        <v>67974</v>
      </c>
      <c r="G20" s="436">
        <v>328</v>
      </c>
      <c r="H20" s="436">
        <v>6</v>
      </c>
      <c r="I20" s="437">
        <v>961</v>
      </c>
      <c r="J20" s="438">
        <v>2656</v>
      </c>
      <c r="K20" s="436">
        <v>17</v>
      </c>
      <c r="L20" s="436">
        <v>7</v>
      </c>
      <c r="M20" s="438" t="s">
        <v>334</v>
      </c>
      <c r="N20" s="437">
        <v>72373</v>
      </c>
      <c r="O20" s="439">
        <v>10.48</v>
      </c>
      <c r="P20" s="439">
        <v>0.2</v>
      </c>
      <c r="Q20" s="448"/>
      <c r="R20" s="440"/>
      <c r="S20" s="440"/>
    </row>
    <row r="21" spans="1:19" ht="15" customHeight="1" x14ac:dyDescent="0.35">
      <c r="A21" s="716"/>
      <c r="B21" s="458" t="s">
        <v>327</v>
      </c>
      <c r="C21" s="460">
        <v>662</v>
      </c>
      <c r="D21" s="459">
        <v>136</v>
      </c>
      <c r="E21" s="442">
        <v>0</v>
      </c>
      <c r="F21" s="363">
        <v>58959</v>
      </c>
      <c r="G21" s="459">
        <v>388</v>
      </c>
      <c r="H21" s="442">
        <v>5</v>
      </c>
      <c r="I21" s="460">
        <v>1317.56098</v>
      </c>
      <c r="J21" s="363">
        <v>2234.9899999999998</v>
      </c>
      <c r="K21" s="459">
        <v>0</v>
      </c>
      <c r="L21" s="442">
        <v>43</v>
      </c>
      <c r="M21" s="364" t="s">
        <v>334</v>
      </c>
      <c r="N21" s="460">
        <v>63744.55098</v>
      </c>
      <c r="O21" s="443">
        <v>9.1037633504712936</v>
      </c>
      <c r="P21" s="443">
        <v>0.30199385604113116</v>
      </c>
      <c r="R21" s="440"/>
    </row>
    <row r="22" spans="1:19" ht="14.5" x14ac:dyDescent="0.35">
      <c r="A22" s="716"/>
      <c r="B22" s="458" t="s">
        <v>326</v>
      </c>
      <c r="C22" s="460">
        <v>521.14544295971666</v>
      </c>
      <c r="D22" s="459">
        <v>38.516762275456273</v>
      </c>
      <c r="E22" s="442">
        <v>0</v>
      </c>
      <c r="F22" s="363">
        <v>83193.259999999995</v>
      </c>
      <c r="G22" s="459">
        <v>519</v>
      </c>
      <c r="H22" s="442">
        <v>8</v>
      </c>
      <c r="I22" s="460">
        <v>1449.9</v>
      </c>
      <c r="J22" s="363">
        <v>3851.4</v>
      </c>
      <c r="K22" s="459">
        <v>0</v>
      </c>
      <c r="L22" s="442">
        <v>15</v>
      </c>
      <c r="M22" s="364" t="s">
        <v>334</v>
      </c>
      <c r="N22" s="460">
        <v>89596.222205235157</v>
      </c>
      <c r="O22" s="443">
        <v>11.517704358559604</v>
      </c>
      <c r="P22" s="443">
        <v>0.25833168855060712</v>
      </c>
      <c r="R22" s="440"/>
    </row>
    <row r="23" spans="1:19" ht="14.5" x14ac:dyDescent="0.35">
      <c r="A23" s="716"/>
      <c r="B23" s="458">
        <v>2022</v>
      </c>
      <c r="C23" s="460">
        <v>1213</v>
      </c>
      <c r="D23" s="459">
        <v>179</v>
      </c>
      <c r="E23" s="442">
        <v>0</v>
      </c>
      <c r="F23" s="363">
        <v>85722</v>
      </c>
      <c r="G23" s="459">
        <v>781</v>
      </c>
      <c r="H23" s="442">
        <v>8</v>
      </c>
      <c r="I23" s="460">
        <v>1082</v>
      </c>
      <c r="J23" s="363">
        <v>3328</v>
      </c>
      <c r="K23" s="459">
        <v>93</v>
      </c>
      <c r="L23" s="442">
        <v>647</v>
      </c>
      <c r="M23" s="364" t="s">
        <v>334</v>
      </c>
      <c r="N23" s="460">
        <v>93053</v>
      </c>
      <c r="O23" s="443">
        <v>12.51</v>
      </c>
      <c r="P23" s="443">
        <v>0.35</v>
      </c>
      <c r="R23" s="440"/>
    </row>
    <row r="24" spans="1:19" ht="14.5" x14ac:dyDescent="0.35">
      <c r="A24" s="716"/>
      <c r="B24" s="458">
        <v>2021</v>
      </c>
      <c r="C24" s="460">
        <v>1724.2</v>
      </c>
      <c r="D24" s="459">
        <v>198</v>
      </c>
      <c r="E24" s="442">
        <v>0</v>
      </c>
      <c r="F24" s="363">
        <v>85144</v>
      </c>
      <c r="G24" s="460">
        <v>1022</v>
      </c>
      <c r="H24" s="442">
        <v>15</v>
      </c>
      <c r="I24" s="460">
        <v>419</v>
      </c>
      <c r="J24" s="363">
        <v>3730</v>
      </c>
      <c r="K24" s="459">
        <v>58</v>
      </c>
      <c r="L24" s="442">
        <v>0</v>
      </c>
      <c r="M24" s="364" t="s">
        <v>334</v>
      </c>
      <c r="N24" s="460">
        <v>92310</v>
      </c>
      <c r="O24" s="443">
        <v>13.33</v>
      </c>
      <c r="P24" s="443">
        <v>0.35</v>
      </c>
      <c r="R24" s="440"/>
    </row>
    <row r="25" spans="1:19" ht="14.5" x14ac:dyDescent="0.35">
      <c r="A25" s="716"/>
      <c r="B25" s="461">
        <v>2020</v>
      </c>
      <c r="C25" s="464">
        <v>1468</v>
      </c>
      <c r="D25" s="462">
        <v>73</v>
      </c>
      <c r="E25" s="463">
        <v>0</v>
      </c>
      <c r="F25" s="320" t="s">
        <v>334</v>
      </c>
      <c r="G25" s="462">
        <v>741</v>
      </c>
      <c r="H25" s="463">
        <v>10</v>
      </c>
      <c r="I25" s="464">
        <v>782</v>
      </c>
      <c r="J25" s="320" t="s">
        <v>334</v>
      </c>
      <c r="K25" s="462">
        <v>119</v>
      </c>
      <c r="L25" s="463">
        <v>3</v>
      </c>
      <c r="M25" s="354" t="s">
        <v>334</v>
      </c>
      <c r="N25" s="464">
        <v>3196</v>
      </c>
      <c r="O25" s="446" t="s">
        <v>334</v>
      </c>
      <c r="P25" s="465">
        <v>0.36743906108937707</v>
      </c>
      <c r="R25" s="440"/>
    </row>
    <row r="26" spans="1:19" ht="14.5" x14ac:dyDescent="0.35">
      <c r="A26" s="716"/>
      <c r="B26" s="461">
        <v>2019</v>
      </c>
      <c r="C26" s="464">
        <v>1696</v>
      </c>
      <c r="D26" s="462">
        <v>33</v>
      </c>
      <c r="E26" s="463">
        <v>0</v>
      </c>
      <c r="F26" s="320" t="s">
        <v>334</v>
      </c>
      <c r="G26" s="462">
        <v>959</v>
      </c>
      <c r="H26" s="463">
        <v>20</v>
      </c>
      <c r="I26" s="464">
        <v>3528</v>
      </c>
      <c r="J26" s="320" t="s">
        <v>334</v>
      </c>
      <c r="K26" s="462">
        <v>128</v>
      </c>
      <c r="L26" s="463">
        <v>10</v>
      </c>
      <c r="M26" s="354" t="s">
        <v>334</v>
      </c>
      <c r="N26" s="464">
        <v>6374</v>
      </c>
      <c r="O26" s="446" t="s">
        <v>334</v>
      </c>
      <c r="P26" s="465">
        <v>0.85408406026962724</v>
      </c>
      <c r="R26" s="440"/>
    </row>
    <row r="27" spans="1:19" ht="14.5" x14ac:dyDescent="0.35">
      <c r="A27" s="732"/>
      <c r="B27" s="444">
        <v>2015</v>
      </c>
      <c r="C27" s="389">
        <v>1067</v>
      </c>
      <c r="D27" s="388" t="s">
        <v>334</v>
      </c>
      <c r="E27" s="446">
        <v>1844</v>
      </c>
      <c r="F27" s="389" t="s">
        <v>334</v>
      </c>
      <c r="G27" s="388" t="s">
        <v>334</v>
      </c>
      <c r="H27" s="446" t="s">
        <v>334</v>
      </c>
      <c r="I27" s="389" t="s">
        <v>334</v>
      </c>
      <c r="J27" s="389" t="s">
        <v>334</v>
      </c>
      <c r="K27" s="388">
        <v>332</v>
      </c>
      <c r="L27" s="446" t="s">
        <v>334</v>
      </c>
      <c r="M27" s="446" t="s">
        <v>334</v>
      </c>
      <c r="N27" s="389">
        <v>3243</v>
      </c>
      <c r="O27" s="446" t="s">
        <v>334</v>
      </c>
      <c r="P27" s="447">
        <v>0.79582822085889571</v>
      </c>
      <c r="Q27" s="448"/>
      <c r="R27" s="440"/>
    </row>
    <row r="28" spans="1:19" ht="15" customHeight="1" outlineLevel="1" x14ac:dyDescent="0.35">
      <c r="A28" s="733" t="s">
        <v>490</v>
      </c>
      <c r="B28" s="457" t="s">
        <v>328</v>
      </c>
      <c r="C28" s="436">
        <v>22</v>
      </c>
      <c r="D28" s="436">
        <v>84</v>
      </c>
      <c r="E28" s="436">
        <v>171</v>
      </c>
      <c r="F28" s="436">
        <v>10154</v>
      </c>
      <c r="G28" s="436">
        <v>311</v>
      </c>
      <c r="H28" s="436">
        <v>2</v>
      </c>
      <c r="I28" s="437">
        <v>1500</v>
      </c>
      <c r="J28" s="438">
        <v>1153</v>
      </c>
      <c r="K28" s="436">
        <v>0</v>
      </c>
      <c r="L28" s="436">
        <v>0</v>
      </c>
      <c r="M28" s="438" t="s">
        <v>334</v>
      </c>
      <c r="N28" s="437">
        <v>13397</v>
      </c>
      <c r="O28" s="439">
        <v>4.1100000000000003</v>
      </c>
      <c r="P28" s="439">
        <v>0.55000000000000004</v>
      </c>
      <c r="R28" s="440"/>
    </row>
    <row r="29" spans="1:19" ht="14.5" outlineLevel="1" x14ac:dyDescent="0.35">
      <c r="A29" s="733"/>
      <c r="B29" s="458" t="s">
        <v>327</v>
      </c>
      <c r="C29" s="459">
        <v>20</v>
      </c>
      <c r="D29" s="459">
        <v>108</v>
      </c>
      <c r="E29" s="442">
        <v>109</v>
      </c>
      <c r="F29" s="363">
        <v>14586</v>
      </c>
      <c r="G29" s="459">
        <v>362</v>
      </c>
      <c r="H29" s="442">
        <v>2</v>
      </c>
      <c r="I29" s="460">
        <v>1179.6145799999999</v>
      </c>
      <c r="J29" s="363">
        <v>982</v>
      </c>
      <c r="K29" s="459">
        <v>0</v>
      </c>
      <c r="L29" s="442">
        <v>11</v>
      </c>
      <c r="M29" s="364" t="s">
        <v>334</v>
      </c>
      <c r="N29" s="460">
        <v>17359.614580000001</v>
      </c>
      <c r="O29" s="443">
        <v>5.0070996769541392</v>
      </c>
      <c r="P29" s="443">
        <v>0.40859953273723676</v>
      </c>
      <c r="R29" s="440"/>
    </row>
    <row r="30" spans="1:19" ht="14.5" outlineLevel="1" x14ac:dyDescent="0.35">
      <c r="A30" s="733"/>
      <c r="B30" s="458" t="s">
        <v>326</v>
      </c>
      <c r="C30" s="459">
        <v>22.48834317157392</v>
      </c>
      <c r="D30" s="459">
        <v>37.452347539252358</v>
      </c>
      <c r="E30" s="442">
        <v>76.934398971000007</v>
      </c>
      <c r="F30" s="363">
        <v>17589.509999999998</v>
      </c>
      <c r="G30" s="459">
        <v>228</v>
      </c>
      <c r="H30" s="442">
        <v>2</v>
      </c>
      <c r="I30" s="460">
        <v>1931</v>
      </c>
      <c r="J30" s="363">
        <v>2093.9</v>
      </c>
      <c r="K30" s="459">
        <v>0</v>
      </c>
      <c r="L30" s="442">
        <v>164</v>
      </c>
      <c r="M30" s="364" t="s">
        <v>334</v>
      </c>
      <c r="N30" s="460">
        <v>22145.285089681827</v>
      </c>
      <c r="O30" s="443">
        <v>5.7400946318511732</v>
      </c>
      <c r="P30" s="443">
        <v>0.53599665362411264</v>
      </c>
      <c r="R30" s="440"/>
    </row>
    <row r="31" spans="1:19" ht="14.5" outlineLevel="1" x14ac:dyDescent="0.35">
      <c r="A31" s="733"/>
      <c r="B31" s="458">
        <v>2022</v>
      </c>
      <c r="C31" s="459">
        <v>25</v>
      </c>
      <c r="D31" s="459">
        <v>17.8</v>
      </c>
      <c r="E31" s="442">
        <v>171</v>
      </c>
      <c r="F31" s="363">
        <v>19489</v>
      </c>
      <c r="G31" s="459">
        <v>265</v>
      </c>
      <c r="H31" s="442">
        <v>1</v>
      </c>
      <c r="I31" s="460">
        <v>2089</v>
      </c>
      <c r="J31" s="363">
        <v>2967</v>
      </c>
      <c r="K31" s="459">
        <v>0</v>
      </c>
      <c r="L31" s="442">
        <v>52</v>
      </c>
      <c r="M31" s="364" t="s">
        <v>334</v>
      </c>
      <c r="N31" s="460">
        <v>25076.799999999999</v>
      </c>
      <c r="O31" s="443">
        <v>6.6446210916799151</v>
      </c>
      <c r="P31" s="443">
        <v>0.6101748807631161</v>
      </c>
      <c r="Q31" s="448"/>
      <c r="R31" s="440"/>
    </row>
    <row r="32" spans="1:19" ht="14.5" outlineLevel="1" x14ac:dyDescent="0.35">
      <c r="A32" s="733"/>
      <c r="B32" s="458">
        <v>2021</v>
      </c>
      <c r="C32" s="459">
        <v>19.2</v>
      </c>
      <c r="D32" s="459">
        <v>8</v>
      </c>
      <c r="E32" s="442">
        <v>256</v>
      </c>
      <c r="F32" s="363">
        <v>17227</v>
      </c>
      <c r="G32" s="459">
        <v>255</v>
      </c>
      <c r="H32" s="442">
        <v>2</v>
      </c>
      <c r="I32" s="460">
        <v>1374</v>
      </c>
      <c r="J32" s="363">
        <v>1649</v>
      </c>
      <c r="K32" s="459">
        <v>0</v>
      </c>
      <c r="L32" s="442">
        <v>5</v>
      </c>
      <c r="M32" s="364" t="s">
        <v>334</v>
      </c>
      <c r="N32" s="460">
        <v>20794</v>
      </c>
      <c r="O32" s="443">
        <v>6.0171296296296299</v>
      </c>
      <c r="P32" s="443">
        <v>0.47951388888888891</v>
      </c>
      <c r="Q32" s="448"/>
      <c r="R32" s="440"/>
    </row>
    <row r="33" spans="1:18" ht="14.5" outlineLevel="1" x14ac:dyDescent="0.35">
      <c r="A33" s="733"/>
      <c r="B33" s="461">
        <v>2020</v>
      </c>
      <c r="C33" s="462">
        <v>24</v>
      </c>
      <c r="D33" s="462">
        <v>8</v>
      </c>
      <c r="E33" s="463">
        <v>407</v>
      </c>
      <c r="F33" s="320" t="s">
        <v>334</v>
      </c>
      <c r="G33" s="462">
        <v>208</v>
      </c>
      <c r="H33" s="463">
        <v>4</v>
      </c>
      <c r="I33" s="464">
        <v>2797</v>
      </c>
      <c r="J33" s="320" t="s">
        <v>334</v>
      </c>
      <c r="K33" s="462">
        <v>0</v>
      </c>
      <c r="L33" s="463">
        <v>4</v>
      </c>
      <c r="M33" s="354" t="s">
        <v>334</v>
      </c>
      <c r="N33" s="464">
        <v>3451</v>
      </c>
      <c r="O33" s="446" t="s">
        <v>334</v>
      </c>
      <c r="P33" s="465">
        <v>1.0043451272501551</v>
      </c>
      <c r="Q33" s="448"/>
      <c r="R33" s="440"/>
    </row>
    <row r="34" spans="1:18" ht="14.5" outlineLevel="1" x14ac:dyDescent="0.35">
      <c r="A34" s="733"/>
      <c r="B34" s="461">
        <v>2019</v>
      </c>
      <c r="C34" s="462">
        <v>18</v>
      </c>
      <c r="D34" s="462">
        <v>5</v>
      </c>
      <c r="E34" s="463">
        <v>377</v>
      </c>
      <c r="F34" s="320" t="s">
        <v>334</v>
      </c>
      <c r="G34" s="462">
        <v>125</v>
      </c>
      <c r="H34" s="463">
        <v>2</v>
      </c>
      <c r="I34" s="464">
        <v>6605</v>
      </c>
      <c r="J34" s="320" t="s">
        <v>334</v>
      </c>
      <c r="K34" s="462">
        <v>248</v>
      </c>
      <c r="L34" s="463">
        <v>6</v>
      </c>
      <c r="M34" s="354" t="s">
        <v>334</v>
      </c>
      <c r="N34" s="464">
        <v>7387</v>
      </c>
      <c r="O34" s="446" t="s">
        <v>334</v>
      </c>
      <c r="P34" s="465">
        <v>2.4561462919065358</v>
      </c>
      <c r="Q34" s="448"/>
      <c r="R34" s="440"/>
    </row>
    <row r="35" spans="1:18" ht="14.5" outlineLevel="1" x14ac:dyDescent="0.35">
      <c r="A35" s="734"/>
      <c r="B35" s="444">
        <v>2015</v>
      </c>
      <c r="C35" s="388">
        <v>0</v>
      </c>
      <c r="D35" s="388" t="s">
        <v>334</v>
      </c>
      <c r="E35" s="446">
        <v>0</v>
      </c>
      <c r="F35" s="389" t="s">
        <v>334</v>
      </c>
      <c r="G35" s="388" t="s">
        <v>334</v>
      </c>
      <c r="H35" s="446" t="s">
        <v>334</v>
      </c>
      <c r="I35" s="389" t="s">
        <v>334</v>
      </c>
      <c r="J35" s="389" t="s">
        <v>334</v>
      </c>
      <c r="K35" s="388">
        <v>0</v>
      </c>
      <c r="L35" s="446" t="s">
        <v>334</v>
      </c>
      <c r="M35" s="446" t="s">
        <v>334</v>
      </c>
      <c r="N35" s="389">
        <v>358</v>
      </c>
      <c r="O35" s="446" t="s">
        <v>334</v>
      </c>
      <c r="P35" s="447">
        <v>0.18911780243000528</v>
      </c>
      <c r="R35" s="440"/>
    </row>
    <row r="36" spans="1:18" ht="14.5" outlineLevel="1" x14ac:dyDescent="0.35">
      <c r="A36" s="733" t="s">
        <v>491</v>
      </c>
      <c r="B36" s="457" t="s">
        <v>328</v>
      </c>
      <c r="C36" s="436">
        <v>142</v>
      </c>
      <c r="D36" s="436">
        <v>66</v>
      </c>
      <c r="E36" s="436">
        <v>0</v>
      </c>
      <c r="F36" s="436">
        <v>22097</v>
      </c>
      <c r="G36" s="436">
        <v>225</v>
      </c>
      <c r="H36" s="436">
        <v>1</v>
      </c>
      <c r="I36" s="437">
        <v>2354</v>
      </c>
      <c r="J36" s="438">
        <v>1405</v>
      </c>
      <c r="K36" s="436">
        <v>91</v>
      </c>
      <c r="L36" s="436">
        <v>0</v>
      </c>
      <c r="M36" s="438" t="s">
        <v>334</v>
      </c>
      <c r="N36" s="437">
        <v>26381</v>
      </c>
      <c r="O36" s="439">
        <v>7.26</v>
      </c>
      <c r="P36" s="439">
        <v>0.73</v>
      </c>
      <c r="R36" s="440"/>
    </row>
    <row r="37" spans="1:18" ht="14.5" outlineLevel="1" x14ac:dyDescent="0.35">
      <c r="A37" s="733"/>
      <c r="B37" s="458" t="s">
        <v>327</v>
      </c>
      <c r="C37" s="459">
        <v>548</v>
      </c>
      <c r="D37" s="459">
        <v>103</v>
      </c>
      <c r="E37" s="442">
        <v>0</v>
      </c>
      <c r="F37" s="363">
        <v>16760</v>
      </c>
      <c r="G37" s="459">
        <v>296</v>
      </c>
      <c r="H37" s="442">
        <v>2</v>
      </c>
      <c r="I37" s="460">
        <v>1418.18977</v>
      </c>
      <c r="J37" s="363">
        <v>1677</v>
      </c>
      <c r="K37" s="459">
        <v>111</v>
      </c>
      <c r="L37" s="442">
        <v>21</v>
      </c>
      <c r="M37" s="364" t="s">
        <v>334</v>
      </c>
      <c r="N37" s="460">
        <v>20936.189770000001</v>
      </c>
      <c r="O37" s="443">
        <v>5.3083645461460449</v>
      </c>
      <c r="P37" s="443">
        <v>0.55278645283975658</v>
      </c>
      <c r="R37" s="440"/>
    </row>
    <row r="38" spans="1:18" ht="14.5" outlineLevel="1" x14ac:dyDescent="0.35">
      <c r="A38" s="733"/>
      <c r="B38" s="458" t="s">
        <v>326</v>
      </c>
      <c r="C38" s="459">
        <v>137.6203968244169</v>
      </c>
      <c r="D38" s="459">
        <v>11.623613777350375</v>
      </c>
      <c r="E38" s="442">
        <v>0</v>
      </c>
      <c r="F38" s="363">
        <v>15186.65</v>
      </c>
      <c r="G38" s="459">
        <v>66</v>
      </c>
      <c r="H38" s="442">
        <v>1</v>
      </c>
      <c r="I38" s="460">
        <v>1660.2</v>
      </c>
      <c r="J38" s="363">
        <v>2211.4</v>
      </c>
      <c r="K38" s="459">
        <v>32</v>
      </c>
      <c r="L38" s="442">
        <v>4</v>
      </c>
      <c r="M38" s="364" t="s">
        <v>334</v>
      </c>
      <c r="N38" s="460">
        <v>19310.494010601768</v>
      </c>
      <c r="O38" s="443">
        <v>4.4752013929552188</v>
      </c>
      <c r="P38" s="443">
        <v>0.42675411601431457</v>
      </c>
      <c r="Q38" s="448"/>
      <c r="R38" s="440"/>
    </row>
    <row r="39" spans="1:18" ht="14.5" outlineLevel="1" x14ac:dyDescent="0.35">
      <c r="A39" s="733"/>
      <c r="B39" s="458">
        <v>2022</v>
      </c>
      <c r="C39" s="459">
        <v>211</v>
      </c>
      <c r="D39" s="459">
        <v>29</v>
      </c>
      <c r="E39" s="442">
        <v>0</v>
      </c>
      <c r="F39" s="363">
        <v>6345</v>
      </c>
      <c r="G39" s="459">
        <v>153</v>
      </c>
      <c r="H39" s="442">
        <v>2</v>
      </c>
      <c r="I39" s="460">
        <v>872.1</v>
      </c>
      <c r="J39" s="363">
        <v>873</v>
      </c>
      <c r="K39" s="459">
        <v>28</v>
      </c>
      <c r="L39" s="442">
        <v>0</v>
      </c>
      <c r="M39" s="364" t="s">
        <v>334</v>
      </c>
      <c r="N39" s="460">
        <v>8513</v>
      </c>
      <c r="O39" s="443">
        <v>7.6685585585585585</v>
      </c>
      <c r="P39" s="443">
        <v>1.027117117117117</v>
      </c>
      <c r="Q39" s="448"/>
      <c r="R39" s="440"/>
    </row>
    <row r="40" spans="1:18" ht="14.5" outlineLevel="1" x14ac:dyDescent="0.35">
      <c r="A40" s="733"/>
      <c r="B40" s="458">
        <v>2021</v>
      </c>
      <c r="C40" s="459">
        <v>237.5</v>
      </c>
      <c r="D40" s="459">
        <v>13</v>
      </c>
      <c r="E40" s="442">
        <v>0</v>
      </c>
      <c r="F40" s="363">
        <v>5975</v>
      </c>
      <c r="G40" s="459">
        <v>160</v>
      </c>
      <c r="H40" s="442">
        <v>2</v>
      </c>
      <c r="I40" s="460">
        <v>376</v>
      </c>
      <c r="J40" s="363">
        <v>507</v>
      </c>
      <c r="K40" s="459">
        <v>13</v>
      </c>
      <c r="L40" s="442">
        <v>3</v>
      </c>
      <c r="M40" s="364" t="s">
        <v>334</v>
      </c>
      <c r="N40" s="460">
        <v>7287</v>
      </c>
      <c r="O40" s="443">
        <v>6.8546566321730946</v>
      </c>
      <c r="P40" s="443">
        <v>0.6015992474129821</v>
      </c>
      <c r="Q40" s="448"/>
      <c r="R40" s="440"/>
    </row>
    <row r="41" spans="1:18" ht="14.5" outlineLevel="1" x14ac:dyDescent="0.35">
      <c r="A41" s="733"/>
      <c r="B41" s="461">
        <v>2020</v>
      </c>
      <c r="C41" s="462">
        <v>209</v>
      </c>
      <c r="D41" s="462">
        <v>7</v>
      </c>
      <c r="E41" s="463">
        <v>0</v>
      </c>
      <c r="F41" s="320" t="s">
        <v>334</v>
      </c>
      <c r="G41" s="462">
        <v>87</v>
      </c>
      <c r="H41" s="463">
        <v>2</v>
      </c>
      <c r="I41" s="464">
        <v>539</v>
      </c>
      <c r="J41" s="320" t="s">
        <v>334</v>
      </c>
      <c r="K41" s="462">
        <v>85</v>
      </c>
      <c r="L41" s="463">
        <v>9</v>
      </c>
      <c r="M41" s="354" t="s">
        <v>334</v>
      </c>
      <c r="N41" s="464">
        <v>939</v>
      </c>
      <c r="O41" s="446" t="s">
        <v>334</v>
      </c>
      <c r="P41" s="465">
        <v>0.81951219512195117</v>
      </c>
      <c r="Q41" s="448"/>
      <c r="R41" s="440"/>
    </row>
    <row r="42" spans="1:18" ht="14.5" outlineLevel="1" x14ac:dyDescent="0.35">
      <c r="A42" s="733"/>
      <c r="B42" s="461">
        <v>2019</v>
      </c>
      <c r="C42" s="462">
        <v>312</v>
      </c>
      <c r="D42" s="462">
        <v>9</v>
      </c>
      <c r="E42" s="463">
        <v>365</v>
      </c>
      <c r="F42" s="320" t="s">
        <v>334</v>
      </c>
      <c r="G42" s="462">
        <v>111</v>
      </c>
      <c r="H42" s="463">
        <v>2</v>
      </c>
      <c r="I42" s="464">
        <v>1152</v>
      </c>
      <c r="J42" s="320" t="s">
        <v>334</v>
      </c>
      <c r="K42" s="462">
        <v>86</v>
      </c>
      <c r="L42" s="463">
        <v>8</v>
      </c>
      <c r="M42" s="354" t="s">
        <v>334</v>
      </c>
      <c r="N42" s="464">
        <v>2045</v>
      </c>
      <c r="O42" s="446" t="s">
        <v>334</v>
      </c>
      <c r="P42" s="465">
        <v>1.86977648202138</v>
      </c>
      <c r="R42" s="440"/>
    </row>
    <row r="43" spans="1:18" ht="14.5" outlineLevel="1" x14ac:dyDescent="0.35">
      <c r="A43" s="734"/>
      <c r="B43" s="444">
        <v>2015</v>
      </c>
      <c r="C43" s="388">
        <v>190</v>
      </c>
      <c r="D43" s="388" t="s">
        <v>334</v>
      </c>
      <c r="E43" s="446">
        <v>60</v>
      </c>
      <c r="F43" s="389" t="s">
        <v>334</v>
      </c>
      <c r="G43" s="388" t="s">
        <v>334</v>
      </c>
      <c r="H43" s="446" t="s">
        <v>334</v>
      </c>
      <c r="I43" s="389" t="s">
        <v>334</v>
      </c>
      <c r="J43" s="389" t="s">
        <v>334</v>
      </c>
      <c r="K43" s="388">
        <v>0</v>
      </c>
      <c r="L43" s="446" t="s">
        <v>334</v>
      </c>
      <c r="M43" s="446" t="s">
        <v>334</v>
      </c>
      <c r="N43" s="388">
        <v>250</v>
      </c>
      <c r="O43" s="446" t="s">
        <v>334</v>
      </c>
      <c r="P43" s="447">
        <v>0.24606299212598426</v>
      </c>
      <c r="R43" s="440"/>
    </row>
    <row r="44" spans="1:18" ht="14.5" outlineLevel="1" x14ac:dyDescent="0.35">
      <c r="A44" s="733" t="s">
        <v>492</v>
      </c>
      <c r="B44" s="457" t="s">
        <v>328</v>
      </c>
      <c r="C44" s="436">
        <v>0</v>
      </c>
      <c r="D44" s="436">
        <v>3</v>
      </c>
      <c r="E44" s="436">
        <v>11</v>
      </c>
      <c r="F44" s="436">
        <v>0</v>
      </c>
      <c r="G44" s="436">
        <v>0</v>
      </c>
      <c r="H44" s="436">
        <v>0</v>
      </c>
      <c r="I44" s="437">
        <v>21</v>
      </c>
      <c r="J44" s="438">
        <v>58</v>
      </c>
      <c r="K44" s="436">
        <v>0</v>
      </c>
      <c r="L44" s="436">
        <v>0</v>
      </c>
      <c r="M44" s="438" t="s">
        <v>334</v>
      </c>
      <c r="N44" s="437">
        <v>93</v>
      </c>
      <c r="O44" s="439">
        <v>0.56999999999999995</v>
      </c>
      <c r="P44" s="439">
        <v>0.21</v>
      </c>
      <c r="R44" s="440"/>
    </row>
    <row r="45" spans="1:18" ht="14.5" outlineLevel="1" x14ac:dyDescent="0.35">
      <c r="A45" s="733"/>
      <c r="B45" s="458" t="s">
        <v>327</v>
      </c>
      <c r="C45" s="459">
        <v>0</v>
      </c>
      <c r="D45" s="459">
        <v>3</v>
      </c>
      <c r="E45" s="442">
        <v>11</v>
      </c>
      <c r="F45" s="442">
        <v>0</v>
      </c>
      <c r="G45" s="459">
        <v>16</v>
      </c>
      <c r="H45" s="442">
        <v>0</v>
      </c>
      <c r="I45" s="460">
        <v>21.117760000000001</v>
      </c>
      <c r="J45" s="392">
        <v>45.35</v>
      </c>
      <c r="K45" s="459">
        <v>0</v>
      </c>
      <c r="L45" s="442">
        <v>0</v>
      </c>
      <c r="M45" s="364" t="s">
        <v>334</v>
      </c>
      <c r="N45" s="460">
        <v>96.467759999999998</v>
      </c>
      <c r="O45" s="443">
        <v>0.71990865671641791</v>
      </c>
      <c r="P45" s="443">
        <v>0.26207283582089558</v>
      </c>
      <c r="R45" s="440"/>
    </row>
    <row r="46" spans="1:18" ht="14.5" outlineLevel="1" x14ac:dyDescent="0.35">
      <c r="A46" s="733"/>
      <c r="B46" s="458" t="s">
        <v>326</v>
      </c>
      <c r="C46" s="459">
        <v>0</v>
      </c>
      <c r="D46" s="459">
        <v>0.99161889270916725</v>
      </c>
      <c r="E46" s="442">
        <v>6.6768363629999996</v>
      </c>
      <c r="F46" s="442">
        <v>0</v>
      </c>
      <c r="G46" s="459">
        <v>7</v>
      </c>
      <c r="H46" s="442">
        <v>0</v>
      </c>
      <c r="I46" s="460">
        <v>49.602000266648396</v>
      </c>
      <c r="J46" s="392">
        <v>57.9</v>
      </c>
      <c r="K46" s="459">
        <v>0</v>
      </c>
      <c r="L46" s="442">
        <v>0</v>
      </c>
      <c r="M46" s="364" t="s">
        <v>334</v>
      </c>
      <c r="N46" s="460">
        <v>122.17045552235757</v>
      </c>
      <c r="O46" s="443">
        <v>1.081154473649182</v>
      </c>
      <c r="P46" s="443">
        <v>0.50681819046334131</v>
      </c>
      <c r="R46" s="440"/>
    </row>
    <row r="47" spans="1:18" ht="14.5" outlineLevel="1" x14ac:dyDescent="0.35">
      <c r="A47" s="733"/>
      <c r="B47" s="458">
        <v>2022</v>
      </c>
      <c r="C47" s="459">
        <v>0</v>
      </c>
      <c r="D47" s="459">
        <v>0.6</v>
      </c>
      <c r="E47" s="442">
        <v>8</v>
      </c>
      <c r="F47" s="442">
        <v>0</v>
      </c>
      <c r="G47" s="459">
        <v>11</v>
      </c>
      <c r="H47" s="442">
        <v>0</v>
      </c>
      <c r="I47" s="460">
        <v>30.3</v>
      </c>
      <c r="J47" s="392">
        <v>72</v>
      </c>
      <c r="K47" s="459">
        <v>0</v>
      </c>
      <c r="L47" s="442">
        <v>0</v>
      </c>
      <c r="M47" s="364" t="s">
        <v>334</v>
      </c>
      <c r="N47" s="460">
        <v>121.9</v>
      </c>
      <c r="O47" s="443">
        <v>1.325</v>
      </c>
      <c r="P47" s="443">
        <v>0.42282608695652174</v>
      </c>
      <c r="R47" s="440"/>
    </row>
    <row r="48" spans="1:18" ht="14.5" outlineLevel="1" x14ac:dyDescent="0.35">
      <c r="A48" s="733"/>
      <c r="B48" s="458">
        <v>2021</v>
      </c>
      <c r="C48" s="459">
        <v>0</v>
      </c>
      <c r="D48" s="459">
        <v>0</v>
      </c>
      <c r="E48" s="442">
        <v>6</v>
      </c>
      <c r="F48" s="442">
        <v>0</v>
      </c>
      <c r="G48" s="459">
        <v>6</v>
      </c>
      <c r="H48" s="442">
        <v>0</v>
      </c>
      <c r="I48" s="460">
        <v>11</v>
      </c>
      <c r="J48" s="392">
        <v>31</v>
      </c>
      <c r="K48" s="459">
        <v>0</v>
      </c>
      <c r="L48" s="442">
        <v>0</v>
      </c>
      <c r="M48" s="364" t="s">
        <v>334</v>
      </c>
      <c r="N48" s="460">
        <v>53</v>
      </c>
      <c r="O48" s="443">
        <v>0.83076923076923082</v>
      </c>
      <c r="P48" s="443">
        <v>0.26153846153846155</v>
      </c>
      <c r="R48" s="440"/>
    </row>
    <row r="49" spans="1:18" ht="14.5" outlineLevel="1" x14ac:dyDescent="0.35">
      <c r="A49" s="733"/>
      <c r="B49" s="461">
        <v>2020</v>
      </c>
      <c r="C49" s="462">
        <v>0</v>
      </c>
      <c r="D49" s="462">
        <v>0</v>
      </c>
      <c r="E49" s="463">
        <v>6</v>
      </c>
      <c r="F49" s="320" t="s">
        <v>334</v>
      </c>
      <c r="G49" s="462">
        <v>2</v>
      </c>
      <c r="H49" s="463">
        <v>0</v>
      </c>
      <c r="I49" s="464">
        <v>13</v>
      </c>
      <c r="J49" s="332" t="s">
        <v>334</v>
      </c>
      <c r="K49" s="462">
        <v>0</v>
      </c>
      <c r="L49" s="463">
        <v>0</v>
      </c>
      <c r="M49" s="354" t="s">
        <v>334</v>
      </c>
      <c r="N49" s="464">
        <v>22</v>
      </c>
      <c r="O49" s="446" t="s">
        <v>334</v>
      </c>
      <c r="P49" s="465">
        <v>0.34545454545454546</v>
      </c>
      <c r="R49" s="440"/>
    </row>
    <row r="50" spans="1:18" ht="14.5" outlineLevel="1" x14ac:dyDescent="0.35">
      <c r="A50" s="733"/>
      <c r="B50" s="461">
        <v>2019</v>
      </c>
      <c r="C50" s="462">
        <v>0</v>
      </c>
      <c r="D50" s="462">
        <v>0</v>
      </c>
      <c r="E50" s="463">
        <v>15</v>
      </c>
      <c r="F50" s="320" t="s">
        <v>334</v>
      </c>
      <c r="G50" s="462">
        <v>4</v>
      </c>
      <c r="H50" s="463">
        <v>0</v>
      </c>
      <c r="I50" s="464">
        <v>32</v>
      </c>
      <c r="J50" s="332" t="s">
        <v>334</v>
      </c>
      <c r="K50" s="462">
        <v>0</v>
      </c>
      <c r="L50" s="463">
        <v>0</v>
      </c>
      <c r="M50" s="354" t="s">
        <v>334</v>
      </c>
      <c r="N50" s="464">
        <v>51</v>
      </c>
      <c r="O50" s="446" t="s">
        <v>334</v>
      </c>
      <c r="P50" s="465">
        <v>1.0217391304347827</v>
      </c>
      <c r="R50" s="440"/>
    </row>
    <row r="51" spans="1:18" ht="14.5" outlineLevel="1" x14ac:dyDescent="0.35">
      <c r="A51" s="734"/>
      <c r="B51" s="444">
        <v>2015</v>
      </c>
      <c r="C51" s="388" t="s">
        <v>334</v>
      </c>
      <c r="D51" s="388" t="s">
        <v>334</v>
      </c>
      <c r="E51" s="446" t="s">
        <v>334</v>
      </c>
      <c r="F51" s="389" t="s">
        <v>334</v>
      </c>
      <c r="G51" s="388" t="s">
        <v>334</v>
      </c>
      <c r="H51" s="446" t="s">
        <v>334</v>
      </c>
      <c r="I51" s="389" t="s">
        <v>334</v>
      </c>
      <c r="J51" s="388" t="s">
        <v>334</v>
      </c>
      <c r="K51" s="388">
        <v>0</v>
      </c>
      <c r="L51" s="446" t="s">
        <v>334</v>
      </c>
      <c r="M51" s="446" t="s">
        <v>334</v>
      </c>
      <c r="N51" s="463">
        <v>0</v>
      </c>
      <c r="O51" s="446" t="s">
        <v>334</v>
      </c>
      <c r="P51" s="447" t="s">
        <v>334</v>
      </c>
      <c r="R51" s="440"/>
    </row>
    <row r="52" spans="1:18" ht="14.5" outlineLevel="1" x14ac:dyDescent="0.35">
      <c r="A52" s="733" t="s">
        <v>493</v>
      </c>
      <c r="B52" s="457" t="s">
        <v>328</v>
      </c>
      <c r="C52" s="436">
        <v>0</v>
      </c>
      <c r="D52" s="436">
        <v>1</v>
      </c>
      <c r="E52" s="436">
        <v>0</v>
      </c>
      <c r="F52" s="436">
        <v>4443</v>
      </c>
      <c r="G52" s="436">
        <v>107</v>
      </c>
      <c r="H52" s="436">
        <v>1</v>
      </c>
      <c r="I52" s="437">
        <v>331</v>
      </c>
      <c r="J52" s="438">
        <v>1394</v>
      </c>
      <c r="K52" s="436">
        <v>0</v>
      </c>
      <c r="L52" s="436">
        <v>5</v>
      </c>
      <c r="M52" s="438" t="s">
        <v>334</v>
      </c>
      <c r="N52" s="437">
        <v>6282</v>
      </c>
      <c r="O52" s="439">
        <v>1.39</v>
      </c>
      <c r="P52" s="439">
        <v>7.0000000000000007E-2</v>
      </c>
      <c r="R52" s="440"/>
    </row>
    <row r="53" spans="1:18" ht="14.5" outlineLevel="1" x14ac:dyDescent="0.35">
      <c r="A53" s="733"/>
      <c r="B53" s="458" t="s">
        <v>327</v>
      </c>
      <c r="C53" s="459">
        <v>0</v>
      </c>
      <c r="D53" s="459">
        <v>0</v>
      </c>
      <c r="E53" s="442">
        <v>0</v>
      </c>
      <c r="F53" s="363">
        <v>4871</v>
      </c>
      <c r="G53" s="459">
        <v>81</v>
      </c>
      <c r="H53" s="442">
        <v>1</v>
      </c>
      <c r="I53" s="460">
        <v>444.50562000000002</v>
      </c>
      <c r="J53" s="363">
        <v>1840.56</v>
      </c>
      <c r="K53" s="459">
        <v>0</v>
      </c>
      <c r="L53" s="442">
        <v>0</v>
      </c>
      <c r="M53" s="364" t="s">
        <v>334</v>
      </c>
      <c r="N53" s="466">
        <v>7238.0656199999994</v>
      </c>
      <c r="O53" s="443">
        <v>1.6700659021688971</v>
      </c>
      <c r="P53" s="443">
        <v>0.10256244116289802</v>
      </c>
      <c r="R53" s="440"/>
    </row>
    <row r="54" spans="1:18" ht="14.5" outlineLevel="1" x14ac:dyDescent="0.35">
      <c r="A54" s="733"/>
      <c r="B54" s="458" t="s">
        <v>326</v>
      </c>
      <c r="C54" s="459">
        <v>0</v>
      </c>
      <c r="D54" s="459">
        <v>20.323216920641414</v>
      </c>
      <c r="E54" s="442">
        <v>0</v>
      </c>
      <c r="F54" s="363">
        <v>6287.4255005427067</v>
      </c>
      <c r="G54" s="459">
        <v>115</v>
      </c>
      <c r="H54" s="442">
        <v>1</v>
      </c>
      <c r="I54" s="460">
        <v>763.9</v>
      </c>
      <c r="J54" s="363">
        <v>2231.9</v>
      </c>
      <c r="K54" s="459">
        <v>0</v>
      </c>
      <c r="L54" s="442">
        <v>1</v>
      </c>
      <c r="M54" s="364" t="s">
        <v>334</v>
      </c>
      <c r="N54" s="466">
        <v>9420.5487174633472</v>
      </c>
      <c r="O54" s="443">
        <v>2.163156995973214</v>
      </c>
      <c r="P54" s="443">
        <v>0.18007421743298307</v>
      </c>
      <c r="R54" s="440"/>
    </row>
    <row r="55" spans="1:18" ht="14.5" outlineLevel="1" x14ac:dyDescent="0.35">
      <c r="A55" s="733"/>
      <c r="B55" s="458">
        <v>2022</v>
      </c>
      <c r="C55" s="459">
        <v>0</v>
      </c>
      <c r="D55" s="459">
        <v>23</v>
      </c>
      <c r="E55" s="442">
        <v>0</v>
      </c>
      <c r="F55" s="363">
        <v>5207</v>
      </c>
      <c r="G55" s="459">
        <v>155</v>
      </c>
      <c r="H55" s="442">
        <v>2</v>
      </c>
      <c r="I55" s="460">
        <v>613.70000000000005</v>
      </c>
      <c r="J55" s="363">
        <v>3314</v>
      </c>
      <c r="K55" s="459">
        <v>0</v>
      </c>
      <c r="L55" s="442">
        <v>0</v>
      </c>
      <c r="M55" s="364" t="s">
        <v>334</v>
      </c>
      <c r="N55" s="466">
        <v>9314.7000000000007</v>
      </c>
      <c r="O55" s="443">
        <v>2.2098932384341641</v>
      </c>
      <c r="P55" s="443">
        <v>0.15105575326215898</v>
      </c>
      <c r="Q55" s="448"/>
      <c r="R55" s="440"/>
    </row>
    <row r="56" spans="1:18" ht="14.5" outlineLevel="1" x14ac:dyDescent="0.35">
      <c r="A56" s="733"/>
      <c r="B56" s="458">
        <v>2021</v>
      </c>
      <c r="C56" s="459">
        <v>0</v>
      </c>
      <c r="D56" s="459">
        <v>8</v>
      </c>
      <c r="E56" s="442">
        <v>0</v>
      </c>
      <c r="F56" s="363">
        <v>4346</v>
      </c>
      <c r="G56" s="459">
        <v>171</v>
      </c>
      <c r="H56" s="442">
        <v>1</v>
      </c>
      <c r="I56" s="460">
        <v>192</v>
      </c>
      <c r="J56" s="363">
        <v>1924</v>
      </c>
      <c r="K56" s="459">
        <v>0</v>
      </c>
      <c r="L56" s="442">
        <v>2</v>
      </c>
      <c r="M56" s="364" t="s">
        <v>334</v>
      </c>
      <c r="N56" s="466">
        <v>6645</v>
      </c>
      <c r="O56" s="443">
        <v>1.6478174603174602</v>
      </c>
      <c r="P56" s="443">
        <v>4.96031746031746E-2</v>
      </c>
      <c r="R56" s="440"/>
    </row>
    <row r="57" spans="1:18" ht="14.5" outlineLevel="1" x14ac:dyDescent="0.35">
      <c r="A57" s="733"/>
      <c r="B57" s="461">
        <v>2020</v>
      </c>
      <c r="C57" s="462">
        <v>0</v>
      </c>
      <c r="D57" s="462">
        <v>11</v>
      </c>
      <c r="E57" s="463">
        <v>0</v>
      </c>
      <c r="F57" s="320" t="s">
        <v>334</v>
      </c>
      <c r="G57" s="462">
        <v>155</v>
      </c>
      <c r="H57" s="463">
        <v>2</v>
      </c>
      <c r="I57" s="464">
        <v>469</v>
      </c>
      <c r="J57" s="332" t="s">
        <v>334</v>
      </c>
      <c r="K57" s="462">
        <v>0</v>
      </c>
      <c r="L57" s="463">
        <v>2</v>
      </c>
      <c r="M57" s="354" t="s">
        <v>334</v>
      </c>
      <c r="N57" s="467">
        <v>639</v>
      </c>
      <c r="O57" s="446" t="s">
        <v>334</v>
      </c>
      <c r="P57" s="465">
        <v>0.12003000750187547</v>
      </c>
      <c r="R57" s="440"/>
    </row>
    <row r="58" spans="1:18" ht="14.5" outlineLevel="1" x14ac:dyDescent="0.35">
      <c r="A58" s="733"/>
      <c r="B58" s="461">
        <v>2019</v>
      </c>
      <c r="C58" s="462">
        <v>0</v>
      </c>
      <c r="D58" s="462">
        <v>20</v>
      </c>
      <c r="E58" s="463">
        <v>0</v>
      </c>
      <c r="F58" s="320" t="s">
        <v>334</v>
      </c>
      <c r="G58" s="462">
        <v>293</v>
      </c>
      <c r="H58" s="463">
        <v>4</v>
      </c>
      <c r="I58" s="464">
        <v>1359</v>
      </c>
      <c r="J58" s="332" t="s">
        <v>334</v>
      </c>
      <c r="K58" s="462">
        <v>0</v>
      </c>
      <c r="L58" s="463">
        <v>4</v>
      </c>
      <c r="M58" s="354" t="s">
        <v>334</v>
      </c>
      <c r="N58" s="467">
        <v>1680</v>
      </c>
      <c r="O58" s="446" t="s">
        <v>334</v>
      </c>
      <c r="P58" s="465">
        <v>0.32919551205538317</v>
      </c>
      <c r="R58" s="440"/>
    </row>
    <row r="59" spans="1:18" ht="14.5" outlineLevel="1" x14ac:dyDescent="0.35">
      <c r="A59" s="734"/>
      <c r="B59" s="444">
        <v>2015</v>
      </c>
      <c r="C59" s="388">
        <v>0</v>
      </c>
      <c r="D59" s="388" t="s">
        <v>334</v>
      </c>
      <c r="E59" s="446">
        <v>484</v>
      </c>
      <c r="F59" s="389" t="s">
        <v>334</v>
      </c>
      <c r="G59" s="388" t="s">
        <v>334</v>
      </c>
      <c r="H59" s="446" t="s">
        <v>334</v>
      </c>
      <c r="I59" s="389" t="s">
        <v>334</v>
      </c>
      <c r="J59" s="388" t="s">
        <v>334</v>
      </c>
      <c r="K59" s="388">
        <v>0</v>
      </c>
      <c r="L59" s="446" t="s">
        <v>334</v>
      </c>
      <c r="M59" s="446" t="s">
        <v>334</v>
      </c>
      <c r="N59" s="468">
        <v>484</v>
      </c>
      <c r="O59" s="446" t="s">
        <v>334</v>
      </c>
      <c r="P59" s="447">
        <v>0.17606402328119317</v>
      </c>
      <c r="R59" s="440"/>
    </row>
    <row r="60" spans="1:18" ht="14.5" outlineLevel="1" x14ac:dyDescent="0.35">
      <c r="A60" s="733" t="s">
        <v>494</v>
      </c>
      <c r="B60" s="457" t="s">
        <v>328</v>
      </c>
      <c r="C60" s="436">
        <v>22</v>
      </c>
      <c r="D60" s="436">
        <v>19</v>
      </c>
      <c r="E60" s="436">
        <v>0</v>
      </c>
      <c r="F60" s="436">
        <v>2547</v>
      </c>
      <c r="G60" s="436">
        <v>31</v>
      </c>
      <c r="H60" s="436">
        <v>0</v>
      </c>
      <c r="I60" s="437">
        <v>758</v>
      </c>
      <c r="J60" s="438">
        <v>667</v>
      </c>
      <c r="K60" s="436">
        <v>0</v>
      </c>
      <c r="L60" s="436">
        <v>0</v>
      </c>
      <c r="M60" s="438" t="s">
        <v>334</v>
      </c>
      <c r="N60" s="437">
        <v>4044</v>
      </c>
      <c r="O60" s="439">
        <v>3.74</v>
      </c>
      <c r="P60" s="439">
        <v>0.74</v>
      </c>
      <c r="R60" s="440"/>
    </row>
    <row r="61" spans="1:18" ht="14.5" outlineLevel="1" x14ac:dyDescent="0.35">
      <c r="A61" s="733"/>
      <c r="B61" s="458" t="s">
        <v>327</v>
      </c>
      <c r="C61" s="459">
        <v>37</v>
      </c>
      <c r="D61" s="459">
        <v>22</v>
      </c>
      <c r="E61" s="442">
        <v>0</v>
      </c>
      <c r="F61" s="363">
        <v>3598</v>
      </c>
      <c r="G61" s="459">
        <v>38</v>
      </c>
      <c r="H61" s="442">
        <v>0</v>
      </c>
      <c r="I61" s="460">
        <v>527.63699999999994</v>
      </c>
      <c r="J61" s="392">
        <v>363.11</v>
      </c>
      <c r="K61" s="459">
        <v>0</v>
      </c>
      <c r="L61" s="442">
        <v>0</v>
      </c>
      <c r="M61" s="364" t="s">
        <v>334</v>
      </c>
      <c r="N61" s="466">
        <v>4585.7469999999994</v>
      </c>
      <c r="O61" s="443">
        <v>4.409372115384615</v>
      </c>
      <c r="P61" s="443">
        <v>0.56407403846153836</v>
      </c>
      <c r="R61" s="440"/>
    </row>
    <row r="62" spans="1:18" ht="14.5" outlineLevel="1" x14ac:dyDescent="0.35">
      <c r="A62" s="733"/>
      <c r="B62" s="458" t="s">
        <v>326</v>
      </c>
      <c r="C62" s="459">
        <v>31.262383194811243</v>
      </c>
      <c r="D62" s="459">
        <v>6.25335376195624</v>
      </c>
      <c r="E62" s="442">
        <v>0</v>
      </c>
      <c r="F62" s="363">
        <v>3046.524927229967</v>
      </c>
      <c r="G62" s="459">
        <v>33</v>
      </c>
      <c r="H62" s="442">
        <v>0</v>
      </c>
      <c r="I62" s="460">
        <v>418.8</v>
      </c>
      <c r="J62" s="392">
        <v>547.79999999999995</v>
      </c>
      <c r="K62" s="459">
        <v>0</v>
      </c>
      <c r="L62" s="442">
        <v>0</v>
      </c>
      <c r="M62" s="364" t="s">
        <v>334</v>
      </c>
      <c r="N62" s="466">
        <v>4083.6406641867343</v>
      </c>
      <c r="O62" s="443">
        <v>3.8200567485376373</v>
      </c>
      <c r="P62" s="443">
        <v>0.42686224224206504</v>
      </c>
      <c r="R62" s="440"/>
    </row>
    <row r="63" spans="1:18" ht="14.5" outlineLevel="1" x14ac:dyDescent="0.35">
      <c r="A63" s="733"/>
      <c r="B63" s="458">
        <v>2022</v>
      </c>
      <c r="C63" s="459">
        <v>14</v>
      </c>
      <c r="D63" s="459">
        <v>5</v>
      </c>
      <c r="E63" s="442">
        <v>0</v>
      </c>
      <c r="F63" s="363">
        <v>2547</v>
      </c>
      <c r="G63" s="459">
        <v>52</v>
      </c>
      <c r="H63" s="442">
        <v>1</v>
      </c>
      <c r="I63" s="460">
        <v>322.10000000000002</v>
      </c>
      <c r="J63" s="392">
        <v>814</v>
      </c>
      <c r="K63" s="459">
        <v>0</v>
      </c>
      <c r="L63" s="442">
        <v>0</v>
      </c>
      <c r="M63" s="364" t="s">
        <v>334</v>
      </c>
      <c r="N63" s="466">
        <v>3755.1</v>
      </c>
      <c r="O63" s="443">
        <v>3.6281159420289852</v>
      </c>
      <c r="P63" s="443">
        <v>0.32956521739130434</v>
      </c>
      <c r="R63" s="440"/>
    </row>
    <row r="64" spans="1:18" ht="14.5" outlineLevel="1" x14ac:dyDescent="0.35">
      <c r="A64" s="733"/>
      <c r="B64" s="458">
        <v>2021</v>
      </c>
      <c r="C64" s="459">
        <v>78.5</v>
      </c>
      <c r="D64" s="459">
        <v>2</v>
      </c>
      <c r="E64" s="442">
        <v>0</v>
      </c>
      <c r="F64" s="363">
        <v>2777</v>
      </c>
      <c r="G64" s="459">
        <v>52</v>
      </c>
      <c r="H64" s="442">
        <v>0</v>
      </c>
      <c r="I64" s="460">
        <v>129</v>
      </c>
      <c r="J64" s="392">
        <v>474</v>
      </c>
      <c r="K64" s="459">
        <v>0</v>
      </c>
      <c r="L64" s="442">
        <v>0</v>
      </c>
      <c r="M64" s="364" t="s">
        <v>334</v>
      </c>
      <c r="N64" s="466">
        <v>3512</v>
      </c>
      <c r="O64" s="443">
        <v>3.5337022132796783</v>
      </c>
      <c r="P64" s="443">
        <v>0.2107645875251509</v>
      </c>
      <c r="R64" s="440"/>
    </row>
    <row r="65" spans="1:18" ht="14.5" outlineLevel="1" x14ac:dyDescent="0.35">
      <c r="A65" s="733"/>
      <c r="B65" s="461">
        <v>2020</v>
      </c>
      <c r="C65" s="462">
        <v>81</v>
      </c>
      <c r="D65" s="462">
        <v>2</v>
      </c>
      <c r="E65" s="463">
        <v>0</v>
      </c>
      <c r="F65" s="320" t="s">
        <v>334</v>
      </c>
      <c r="G65" s="462">
        <v>40</v>
      </c>
      <c r="H65" s="463">
        <v>1</v>
      </c>
      <c r="I65" s="464">
        <v>189</v>
      </c>
      <c r="J65" s="332" t="s">
        <v>334</v>
      </c>
      <c r="K65" s="462">
        <v>0</v>
      </c>
      <c r="L65" s="463">
        <v>0</v>
      </c>
      <c r="M65" s="354" t="s">
        <v>334</v>
      </c>
      <c r="N65" s="462">
        <v>312</v>
      </c>
      <c r="O65" s="446" t="s">
        <v>334</v>
      </c>
      <c r="P65" s="465">
        <v>0.27868852459016391</v>
      </c>
      <c r="R65" s="440"/>
    </row>
    <row r="66" spans="1:18" ht="14.5" outlineLevel="1" x14ac:dyDescent="0.35">
      <c r="A66" s="733"/>
      <c r="B66" s="461">
        <v>2019</v>
      </c>
      <c r="C66" s="462">
        <v>70</v>
      </c>
      <c r="D66" s="462">
        <v>3</v>
      </c>
      <c r="E66" s="463">
        <v>0</v>
      </c>
      <c r="F66" s="320" t="s">
        <v>334</v>
      </c>
      <c r="G66" s="462">
        <v>55</v>
      </c>
      <c r="H66" s="463">
        <v>1</v>
      </c>
      <c r="I66" s="464">
        <v>666</v>
      </c>
      <c r="J66" s="332" t="s">
        <v>334</v>
      </c>
      <c r="K66" s="462">
        <v>0</v>
      </c>
      <c r="L66" s="463">
        <v>0</v>
      </c>
      <c r="M66" s="354" t="s">
        <v>334</v>
      </c>
      <c r="N66" s="462">
        <v>795</v>
      </c>
      <c r="O66" s="446" t="s">
        <v>334</v>
      </c>
      <c r="P66" s="465">
        <v>0.73240832507433107</v>
      </c>
      <c r="R66" s="440"/>
    </row>
    <row r="67" spans="1:18" ht="14.5" outlineLevel="1" x14ac:dyDescent="0.35">
      <c r="A67" s="734"/>
      <c r="B67" s="444">
        <v>2015</v>
      </c>
      <c r="C67" s="388">
        <v>29</v>
      </c>
      <c r="D67" s="388" t="s">
        <v>334</v>
      </c>
      <c r="E67" s="446">
        <v>288</v>
      </c>
      <c r="F67" s="389" t="s">
        <v>334</v>
      </c>
      <c r="G67" s="388" t="s">
        <v>334</v>
      </c>
      <c r="H67" s="446" t="s">
        <v>334</v>
      </c>
      <c r="I67" s="389" t="s">
        <v>334</v>
      </c>
      <c r="J67" s="388" t="s">
        <v>334</v>
      </c>
      <c r="K67" s="388">
        <v>0</v>
      </c>
      <c r="L67" s="446" t="s">
        <v>334</v>
      </c>
      <c r="M67" s="446" t="s">
        <v>334</v>
      </c>
      <c r="N67" s="469">
        <v>317</v>
      </c>
      <c r="O67" s="446" t="s">
        <v>334</v>
      </c>
      <c r="P67" s="447">
        <v>0.47812971342383109</v>
      </c>
      <c r="R67" s="440"/>
    </row>
    <row r="68" spans="1:18" ht="14.5" outlineLevel="1" x14ac:dyDescent="0.35">
      <c r="A68" s="733" t="s">
        <v>495</v>
      </c>
      <c r="B68" s="457" t="s">
        <v>328</v>
      </c>
      <c r="C68" s="396" t="s">
        <v>334</v>
      </c>
      <c r="D68" s="396" t="s">
        <v>334</v>
      </c>
      <c r="E68" s="396" t="s">
        <v>334</v>
      </c>
      <c r="F68" s="438" t="s">
        <v>334</v>
      </c>
      <c r="G68" s="396" t="s">
        <v>334</v>
      </c>
      <c r="H68" s="396" t="s">
        <v>334</v>
      </c>
      <c r="I68" s="470" t="s">
        <v>334</v>
      </c>
      <c r="J68" s="470" t="s">
        <v>334</v>
      </c>
      <c r="K68" s="396" t="s">
        <v>334</v>
      </c>
      <c r="L68" s="396" t="s">
        <v>334</v>
      </c>
      <c r="M68" s="471" t="s">
        <v>334</v>
      </c>
      <c r="N68" s="396" t="s">
        <v>334</v>
      </c>
      <c r="O68" s="396" t="s">
        <v>334</v>
      </c>
      <c r="P68" s="396" t="s">
        <v>334</v>
      </c>
      <c r="R68" s="440"/>
    </row>
    <row r="69" spans="1:18" s="472" customFormat="1" ht="14.5" outlineLevel="1" x14ac:dyDescent="0.35">
      <c r="A69" s="733"/>
      <c r="B69" s="458" t="s">
        <v>327</v>
      </c>
      <c r="C69" s="392" t="s">
        <v>334</v>
      </c>
      <c r="D69" s="392" t="s">
        <v>334</v>
      </c>
      <c r="E69" s="364" t="s">
        <v>334</v>
      </c>
      <c r="F69" s="363" t="s">
        <v>334</v>
      </c>
      <c r="G69" s="392" t="s">
        <v>334</v>
      </c>
      <c r="H69" s="364" t="s">
        <v>334</v>
      </c>
      <c r="I69" s="392" t="s">
        <v>334</v>
      </c>
      <c r="J69" s="392" t="s">
        <v>334</v>
      </c>
      <c r="K69" s="392" t="s">
        <v>334</v>
      </c>
      <c r="L69" s="364" t="s">
        <v>334</v>
      </c>
      <c r="M69" s="364" t="s">
        <v>334</v>
      </c>
      <c r="N69" s="392" t="s">
        <v>334</v>
      </c>
      <c r="O69" s="446" t="s">
        <v>334</v>
      </c>
      <c r="P69" s="446" t="s">
        <v>334</v>
      </c>
      <c r="R69" s="473"/>
    </row>
    <row r="70" spans="1:18" ht="14.5" outlineLevel="1" x14ac:dyDescent="0.35">
      <c r="A70" s="733"/>
      <c r="B70" s="458" t="s">
        <v>326</v>
      </c>
      <c r="C70" s="392" t="s">
        <v>334</v>
      </c>
      <c r="D70" s="392" t="s">
        <v>334</v>
      </c>
      <c r="E70" s="364" t="s">
        <v>334</v>
      </c>
      <c r="F70" s="363" t="s">
        <v>334</v>
      </c>
      <c r="G70" s="392" t="s">
        <v>334</v>
      </c>
      <c r="H70" s="364" t="s">
        <v>334</v>
      </c>
      <c r="I70" s="392" t="s">
        <v>334</v>
      </c>
      <c r="J70" s="392" t="s">
        <v>334</v>
      </c>
      <c r="K70" s="392" t="s">
        <v>334</v>
      </c>
      <c r="L70" s="364" t="s">
        <v>334</v>
      </c>
      <c r="M70" s="364" t="s">
        <v>334</v>
      </c>
      <c r="N70" s="392" t="s">
        <v>334</v>
      </c>
      <c r="O70" s="446" t="s">
        <v>334</v>
      </c>
      <c r="P70" s="446" t="s">
        <v>334</v>
      </c>
      <c r="R70" s="440"/>
    </row>
    <row r="71" spans="1:18" ht="14.5" outlineLevel="1" x14ac:dyDescent="0.35">
      <c r="A71" s="733"/>
      <c r="B71" s="458">
        <v>2022</v>
      </c>
      <c r="C71" s="459">
        <v>0</v>
      </c>
      <c r="D71" s="459">
        <v>0</v>
      </c>
      <c r="E71" s="442">
        <v>0</v>
      </c>
      <c r="F71" s="363">
        <v>11</v>
      </c>
      <c r="G71" s="459">
        <v>0</v>
      </c>
      <c r="H71" s="442">
        <v>0</v>
      </c>
      <c r="I71" s="459">
        <v>0</v>
      </c>
      <c r="J71" s="392">
        <v>0</v>
      </c>
      <c r="K71" s="459">
        <v>0</v>
      </c>
      <c r="L71" s="442">
        <v>0</v>
      </c>
      <c r="M71" s="364" t="s">
        <v>334</v>
      </c>
      <c r="N71" s="459">
        <v>11</v>
      </c>
      <c r="O71" s="446" t="s">
        <v>334</v>
      </c>
      <c r="P71" s="446" t="s">
        <v>334</v>
      </c>
      <c r="R71" s="440"/>
    </row>
    <row r="72" spans="1:18" ht="14.5" outlineLevel="1" x14ac:dyDescent="0.35">
      <c r="A72" s="733"/>
      <c r="B72" s="458">
        <v>2021</v>
      </c>
      <c r="C72" s="459">
        <v>0</v>
      </c>
      <c r="D72" s="459">
        <v>0</v>
      </c>
      <c r="E72" s="442">
        <v>0</v>
      </c>
      <c r="F72" s="363">
        <v>142</v>
      </c>
      <c r="G72" s="459">
        <v>0</v>
      </c>
      <c r="H72" s="442">
        <v>0</v>
      </c>
      <c r="I72" s="459">
        <v>1</v>
      </c>
      <c r="J72" s="392">
        <v>4</v>
      </c>
      <c r="K72" s="459">
        <v>0</v>
      </c>
      <c r="L72" s="442">
        <v>0</v>
      </c>
      <c r="M72" s="364" t="s">
        <v>334</v>
      </c>
      <c r="N72" s="459">
        <v>147</v>
      </c>
      <c r="O72" s="443">
        <v>18.375</v>
      </c>
      <c r="P72" s="443">
        <v>0.125</v>
      </c>
      <c r="R72" s="440"/>
    </row>
    <row r="73" spans="1:18" ht="14.5" outlineLevel="1" x14ac:dyDescent="0.35">
      <c r="A73" s="733"/>
      <c r="B73" s="461">
        <v>2020</v>
      </c>
      <c r="C73" s="462">
        <v>0</v>
      </c>
      <c r="D73" s="462">
        <v>0</v>
      </c>
      <c r="E73" s="463">
        <v>0</v>
      </c>
      <c r="F73" s="320" t="s">
        <v>334</v>
      </c>
      <c r="G73" s="462">
        <v>1</v>
      </c>
      <c r="H73" s="463">
        <v>0</v>
      </c>
      <c r="I73" s="462">
        <v>9</v>
      </c>
      <c r="J73" s="332" t="s">
        <v>334</v>
      </c>
      <c r="K73" s="462">
        <v>0</v>
      </c>
      <c r="L73" s="463">
        <v>0</v>
      </c>
      <c r="M73" s="354" t="s">
        <v>334</v>
      </c>
      <c r="N73" s="462">
        <v>10</v>
      </c>
      <c r="O73" s="446" t="s">
        <v>334</v>
      </c>
      <c r="P73" s="465">
        <v>0.24324324324324326</v>
      </c>
      <c r="R73" s="440"/>
    </row>
    <row r="74" spans="1:18" ht="14.5" outlineLevel="1" x14ac:dyDescent="0.35">
      <c r="A74" s="733"/>
      <c r="B74" s="461">
        <v>2019</v>
      </c>
      <c r="C74" s="332" t="s">
        <v>334</v>
      </c>
      <c r="D74" s="332" t="s">
        <v>334</v>
      </c>
      <c r="E74" s="354" t="s">
        <v>334</v>
      </c>
      <c r="F74" s="320" t="s">
        <v>334</v>
      </c>
      <c r="G74" s="332" t="s">
        <v>334</v>
      </c>
      <c r="H74" s="354" t="s">
        <v>334</v>
      </c>
      <c r="I74" s="332" t="s">
        <v>334</v>
      </c>
      <c r="J74" s="332" t="s">
        <v>334</v>
      </c>
      <c r="K74" s="332">
        <v>0</v>
      </c>
      <c r="L74" s="354">
        <v>0</v>
      </c>
      <c r="M74" s="354" t="s">
        <v>334</v>
      </c>
      <c r="N74" s="462">
        <v>0</v>
      </c>
      <c r="O74" s="390" t="s">
        <v>334</v>
      </c>
      <c r="P74" s="390" t="s">
        <v>334</v>
      </c>
      <c r="R74" s="440"/>
    </row>
    <row r="75" spans="1:18" ht="14.5" outlineLevel="1" x14ac:dyDescent="0.35">
      <c r="A75" s="734"/>
      <c r="B75" s="444">
        <v>2015</v>
      </c>
      <c r="C75" s="388" t="s">
        <v>334</v>
      </c>
      <c r="D75" s="388" t="s">
        <v>334</v>
      </c>
      <c r="E75" s="446" t="s">
        <v>334</v>
      </c>
      <c r="F75" s="389" t="s">
        <v>334</v>
      </c>
      <c r="G75" s="388" t="s">
        <v>334</v>
      </c>
      <c r="H75" s="446" t="s">
        <v>334</v>
      </c>
      <c r="I75" s="388" t="s">
        <v>334</v>
      </c>
      <c r="J75" s="388" t="s">
        <v>334</v>
      </c>
      <c r="K75" s="388">
        <v>0</v>
      </c>
      <c r="L75" s="446" t="s">
        <v>334</v>
      </c>
      <c r="M75" s="446" t="s">
        <v>334</v>
      </c>
      <c r="N75" s="469">
        <v>0</v>
      </c>
      <c r="O75" s="446" t="s">
        <v>334</v>
      </c>
      <c r="P75" s="447" t="s">
        <v>334</v>
      </c>
      <c r="R75" s="440"/>
    </row>
    <row r="76" spans="1:18" ht="14.5" outlineLevel="1" x14ac:dyDescent="0.35">
      <c r="A76" s="733" t="s">
        <v>496</v>
      </c>
      <c r="B76" s="457" t="s">
        <v>328</v>
      </c>
      <c r="C76" s="436">
        <v>4</v>
      </c>
      <c r="D76" s="436">
        <v>0</v>
      </c>
      <c r="E76" s="436">
        <v>44</v>
      </c>
      <c r="F76" s="436">
        <v>1532</v>
      </c>
      <c r="G76" s="436">
        <v>71</v>
      </c>
      <c r="H76" s="436">
        <v>1</v>
      </c>
      <c r="I76" s="437">
        <v>111</v>
      </c>
      <c r="J76" s="438">
        <v>237</v>
      </c>
      <c r="K76" s="436">
        <v>0</v>
      </c>
      <c r="L76" s="436">
        <v>0</v>
      </c>
      <c r="M76" s="438" t="s">
        <v>334</v>
      </c>
      <c r="N76" s="437">
        <v>2000</v>
      </c>
      <c r="O76" s="439">
        <v>2.44</v>
      </c>
      <c r="P76" s="439">
        <v>0.19</v>
      </c>
      <c r="R76" s="440"/>
    </row>
    <row r="77" spans="1:18" ht="14.5" outlineLevel="1" x14ac:dyDescent="0.35">
      <c r="A77" s="733"/>
      <c r="B77" s="458" t="s">
        <v>327</v>
      </c>
      <c r="C77" s="459">
        <v>5</v>
      </c>
      <c r="D77" s="459">
        <v>0</v>
      </c>
      <c r="E77" s="442">
        <v>46</v>
      </c>
      <c r="F77" s="363">
        <v>1324</v>
      </c>
      <c r="G77" s="459">
        <v>78</v>
      </c>
      <c r="H77" s="442">
        <v>1</v>
      </c>
      <c r="I77" s="459">
        <v>88.170370000000005</v>
      </c>
      <c r="J77" s="392">
        <v>295.27</v>
      </c>
      <c r="K77" s="459">
        <v>0</v>
      </c>
      <c r="L77" s="442">
        <v>0</v>
      </c>
      <c r="M77" s="364" t="s">
        <v>334</v>
      </c>
      <c r="N77" s="460">
        <v>1837.44037</v>
      </c>
      <c r="O77" s="443">
        <v>2.2656478051787916</v>
      </c>
      <c r="P77" s="443">
        <v>0.17160341553637484</v>
      </c>
    </row>
    <row r="78" spans="1:18" ht="14.5" outlineLevel="1" x14ac:dyDescent="0.35">
      <c r="A78" s="733"/>
      <c r="B78" s="458" t="s">
        <v>326</v>
      </c>
      <c r="C78" s="459">
        <v>5.3975029060936066</v>
      </c>
      <c r="D78" s="459">
        <v>0</v>
      </c>
      <c r="E78" s="442">
        <v>53.692128230000002</v>
      </c>
      <c r="F78" s="363">
        <v>1617.2403417233857</v>
      </c>
      <c r="G78" s="459">
        <v>28</v>
      </c>
      <c r="H78" s="442">
        <v>1</v>
      </c>
      <c r="I78" s="459">
        <v>101.6</v>
      </c>
      <c r="J78" s="392">
        <v>479.7</v>
      </c>
      <c r="K78" s="459">
        <v>76</v>
      </c>
      <c r="L78" s="442">
        <v>0</v>
      </c>
      <c r="M78" s="364" t="s">
        <v>334</v>
      </c>
      <c r="N78" s="460">
        <v>2362.629972859479</v>
      </c>
      <c r="O78" s="443">
        <v>2.5241773214310674</v>
      </c>
      <c r="P78" s="443">
        <v>0.25287353753856151</v>
      </c>
    </row>
    <row r="79" spans="1:18" ht="14.5" outlineLevel="1" x14ac:dyDescent="0.35">
      <c r="A79" s="733"/>
      <c r="B79" s="458">
        <v>2022</v>
      </c>
      <c r="C79" s="459">
        <v>5</v>
      </c>
      <c r="D79" s="459">
        <v>3</v>
      </c>
      <c r="E79" s="442">
        <v>50</v>
      </c>
      <c r="F79" s="363">
        <v>1238</v>
      </c>
      <c r="G79" s="459">
        <v>66</v>
      </c>
      <c r="H79" s="442">
        <v>1</v>
      </c>
      <c r="I79" s="459">
        <v>99</v>
      </c>
      <c r="J79" s="392">
        <v>789</v>
      </c>
      <c r="K79" s="459">
        <v>68</v>
      </c>
      <c r="L79" s="442">
        <v>0</v>
      </c>
      <c r="M79" s="364" t="s">
        <v>334</v>
      </c>
      <c r="N79" s="460">
        <v>2318</v>
      </c>
      <c r="O79" s="443">
        <v>2.3120638085742771</v>
      </c>
      <c r="P79" s="443">
        <v>0.22432701894317048</v>
      </c>
    </row>
    <row r="80" spans="1:18" ht="14.5" outlineLevel="1" x14ac:dyDescent="0.35">
      <c r="A80" s="733"/>
      <c r="B80" s="458">
        <v>2021</v>
      </c>
      <c r="C80" s="459">
        <v>3.9</v>
      </c>
      <c r="D80" s="459">
        <v>0</v>
      </c>
      <c r="E80" s="442">
        <v>38</v>
      </c>
      <c r="F80" s="363">
        <v>1164</v>
      </c>
      <c r="G80" s="459">
        <v>63</v>
      </c>
      <c r="H80" s="442">
        <v>0</v>
      </c>
      <c r="I80" s="459">
        <v>43</v>
      </c>
      <c r="J80" s="392">
        <v>508</v>
      </c>
      <c r="K80" s="459">
        <v>67</v>
      </c>
      <c r="L80" s="442">
        <v>0</v>
      </c>
      <c r="M80" s="364" t="s">
        <v>334</v>
      </c>
      <c r="N80" s="460">
        <v>1887</v>
      </c>
      <c r="O80" s="443">
        <v>1.7734022556390978</v>
      </c>
      <c r="P80" s="443">
        <v>0.14276315789473684</v>
      </c>
    </row>
    <row r="81" spans="1:18" ht="14.5" outlineLevel="1" x14ac:dyDescent="0.35">
      <c r="A81" s="733"/>
      <c r="B81" s="461">
        <v>2020</v>
      </c>
      <c r="C81" s="462">
        <v>3</v>
      </c>
      <c r="D81" s="462">
        <v>0</v>
      </c>
      <c r="E81" s="463">
        <v>22</v>
      </c>
      <c r="F81" s="320" t="s">
        <v>334</v>
      </c>
      <c r="G81" s="462">
        <v>41</v>
      </c>
      <c r="H81" s="463">
        <v>0</v>
      </c>
      <c r="I81" s="462">
        <v>68</v>
      </c>
      <c r="J81" s="332" t="s">
        <v>334</v>
      </c>
      <c r="K81" s="462">
        <v>97</v>
      </c>
      <c r="L81" s="463">
        <v>0</v>
      </c>
      <c r="M81" s="354" t="s">
        <v>334</v>
      </c>
      <c r="N81" s="464">
        <v>232</v>
      </c>
      <c r="O81" s="390" t="s">
        <v>334</v>
      </c>
      <c r="P81" s="465">
        <v>0.18700787401574803</v>
      </c>
    </row>
    <row r="82" spans="1:18" ht="14.5" outlineLevel="1" x14ac:dyDescent="0.35">
      <c r="A82" s="733"/>
      <c r="B82" s="461">
        <v>2019</v>
      </c>
      <c r="C82" s="462">
        <v>3</v>
      </c>
      <c r="D82" s="462">
        <v>0</v>
      </c>
      <c r="E82" s="463">
        <v>28</v>
      </c>
      <c r="F82" s="320" t="s">
        <v>334</v>
      </c>
      <c r="G82" s="462">
        <v>71</v>
      </c>
      <c r="H82" s="463">
        <v>1</v>
      </c>
      <c r="I82" s="462">
        <v>163</v>
      </c>
      <c r="J82" s="332" t="s">
        <v>334</v>
      </c>
      <c r="K82" s="462">
        <v>84</v>
      </c>
      <c r="L82" s="463">
        <v>0</v>
      </c>
      <c r="M82" s="354" t="s">
        <v>334</v>
      </c>
      <c r="N82" s="464">
        <v>350</v>
      </c>
      <c r="O82" s="390" t="s">
        <v>334</v>
      </c>
      <c r="P82" s="465">
        <v>0.28252032520325204</v>
      </c>
    </row>
    <row r="83" spans="1:18" ht="14.5" outlineLevel="1" x14ac:dyDescent="0.35">
      <c r="A83" s="734"/>
      <c r="B83" s="474">
        <v>2015</v>
      </c>
      <c r="C83" s="469">
        <v>5</v>
      </c>
      <c r="D83" s="388" t="s">
        <v>334</v>
      </c>
      <c r="E83" s="445">
        <v>502</v>
      </c>
      <c r="F83" s="389" t="s">
        <v>334</v>
      </c>
      <c r="G83" s="388" t="s">
        <v>334</v>
      </c>
      <c r="H83" s="446" t="s">
        <v>334</v>
      </c>
      <c r="I83" s="388" t="s">
        <v>334</v>
      </c>
      <c r="J83" s="388" t="s">
        <v>334</v>
      </c>
      <c r="K83" s="469">
        <v>279</v>
      </c>
      <c r="L83" s="446" t="s">
        <v>334</v>
      </c>
      <c r="M83" s="446" t="s">
        <v>334</v>
      </c>
      <c r="N83" s="475">
        <v>786</v>
      </c>
      <c r="O83" s="446" t="s">
        <v>334</v>
      </c>
      <c r="P83" s="447">
        <v>1.1819548872180452</v>
      </c>
    </row>
    <row r="84" spans="1:18" ht="14.5" outlineLevel="1" x14ac:dyDescent="0.35">
      <c r="A84" s="729" t="s">
        <v>497</v>
      </c>
      <c r="B84" s="476">
        <v>2025</v>
      </c>
      <c r="C84" s="436">
        <v>2</v>
      </c>
      <c r="D84" s="436">
        <v>3</v>
      </c>
      <c r="E84" s="436">
        <v>0</v>
      </c>
      <c r="F84" s="436">
        <v>2</v>
      </c>
      <c r="G84" s="436">
        <v>8</v>
      </c>
      <c r="H84" s="436">
        <v>0</v>
      </c>
      <c r="I84" s="437">
        <v>19</v>
      </c>
      <c r="J84" s="438">
        <v>30</v>
      </c>
      <c r="K84" s="436">
        <v>0</v>
      </c>
      <c r="L84" s="436">
        <v>0</v>
      </c>
      <c r="M84" s="438" t="s">
        <v>334</v>
      </c>
      <c r="N84" s="437">
        <v>64</v>
      </c>
      <c r="O84" s="439">
        <v>0.81</v>
      </c>
      <c r="P84" s="439">
        <v>0.3</v>
      </c>
    </row>
    <row r="85" spans="1:18" ht="14.5" outlineLevel="1" x14ac:dyDescent="0.35">
      <c r="A85" s="729"/>
      <c r="B85" s="477">
        <v>2024</v>
      </c>
      <c r="C85" s="332">
        <v>2</v>
      </c>
      <c r="D85" s="332">
        <v>3</v>
      </c>
      <c r="E85" s="332">
        <v>0</v>
      </c>
      <c r="F85" s="442">
        <v>0</v>
      </c>
      <c r="G85" s="332">
        <v>9</v>
      </c>
      <c r="H85" s="332">
        <v>0</v>
      </c>
      <c r="I85" s="332">
        <v>8.0061300000000006</v>
      </c>
      <c r="J85" s="332">
        <v>16.96</v>
      </c>
      <c r="K85" s="332">
        <v>0</v>
      </c>
      <c r="L85" s="332">
        <v>0</v>
      </c>
      <c r="M85" s="364" t="s">
        <v>334</v>
      </c>
      <c r="N85" s="320">
        <v>38.96613</v>
      </c>
      <c r="O85" s="391">
        <v>0.46947144578313255</v>
      </c>
      <c r="P85" s="391">
        <v>0.15670036144578314</v>
      </c>
      <c r="R85" s="440"/>
    </row>
    <row r="86" spans="1:18" ht="14.5" outlineLevel="1" x14ac:dyDescent="0.35">
      <c r="A86" s="729"/>
      <c r="B86" s="477">
        <v>2023</v>
      </c>
      <c r="C86" s="332">
        <v>1.9716411496159365</v>
      </c>
      <c r="D86" s="332">
        <v>1.0558167473548614</v>
      </c>
      <c r="E86" s="332">
        <v>0</v>
      </c>
      <c r="F86" s="442">
        <v>0</v>
      </c>
      <c r="G86" s="332">
        <v>6</v>
      </c>
      <c r="H86" s="332">
        <v>0</v>
      </c>
      <c r="I86" s="332">
        <v>33.653274517195079</v>
      </c>
      <c r="J86" s="332">
        <v>47.1</v>
      </c>
      <c r="K86" s="332">
        <v>0</v>
      </c>
      <c r="L86" s="332">
        <v>0</v>
      </c>
      <c r="M86" s="364" t="s">
        <v>334</v>
      </c>
      <c r="N86" s="320">
        <v>89.780732414165868</v>
      </c>
      <c r="O86" s="391">
        <v>0.97587752624093338</v>
      </c>
      <c r="P86" s="391">
        <v>0.39870361319745518</v>
      </c>
      <c r="R86" s="440"/>
    </row>
    <row r="87" spans="1:18" ht="14.5" outlineLevel="1" x14ac:dyDescent="0.35">
      <c r="A87" s="729"/>
      <c r="B87" s="477">
        <v>2022</v>
      </c>
      <c r="C87" s="332" t="s">
        <v>334</v>
      </c>
      <c r="D87" s="332" t="s">
        <v>334</v>
      </c>
      <c r="E87" s="332" t="s">
        <v>334</v>
      </c>
      <c r="F87" s="320" t="s">
        <v>334</v>
      </c>
      <c r="G87" s="332" t="s">
        <v>334</v>
      </c>
      <c r="H87" s="332" t="s">
        <v>334</v>
      </c>
      <c r="I87" s="332" t="s">
        <v>334</v>
      </c>
      <c r="J87" s="332" t="s">
        <v>334</v>
      </c>
      <c r="K87" s="332" t="s">
        <v>334</v>
      </c>
      <c r="L87" s="332" t="s">
        <v>334</v>
      </c>
      <c r="M87" s="364" t="s">
        <v>334</v>
      </c>
      <c r="N87" s="320" t="s">
        <v>334</v>
      </c>
      <c r="O87" s="332" t="s">
        <v>334</v>
      </c>
      <c r="P87" s="332" t="s">
        <v>334</v>
      </c>
      <c r="Q87" s="448"/>
      <c r="R87" s="440"/>
    </row>
    <row r="88" spans="1:18" ht="14.5" outlineLevel="1" x14ac:dyDescent="0.35">
      <c r="A88" s="729"/>
      <c r="B88" s="477">
        <v>2021</v>
      </c>
      <c r="C88" s="332" t="s">
        <v>334</v>
      </c>
      <c r="D88" s="332" t="s">
        <v>334</v>
      </c>
      <c r="E88" s="332" t="s">
        <v>334</v>
      </c>
      <c r="F88" s="320" t="s">
        <v>334</v>
      </c>
      <c r="G88" s="332" t="s">
        <v>334</v>
      </c>
      <c r="H88" s="332" t="s">
        <v>334</v>
      </c>
      <c r="I88" s="332" t="s">
        <v>334</v>
      </c>
      <c r="J88" s="332" t="s">
        <v>334</v>
      </c>
      <c r="K88" s="332" t="s">
        <v>334</v>
      </c>
      <c r="L88" s="332" t="s">
        <v>334</v>
      </c>
      <c r="M88" s="364" t="s">
        <v>334</v>
      </c>
      <c r="N88" s="320" t="s">
        <v>334</v>
      </c>
      <c r="O88" s="332" t="s">
        <v>334</v>
      </c>
      <c r="P88" s="332" t="s">
        <v>334</v>
      </c>
      <c r="Q88" s="448"/>
      <c r="R88" s="440"/>
    </row>
    <row r="89" spans="1:18" ht="14.5" outlineLevel="1" x14ac:dyDescent="0.35">
      <c r="A89" s="729"/>
      <c r="B89" s="477">
        <v>2020</v>
      </c>
      <c r="C89" s="332" t="s">
        <v>334</v>
      </c>
      <c r="D89" s="332" t="s">
        <v>334</v>
      </c>
      <c r="E89" s="332" t="s">
        <v>334</v>
      </c>
      <c r="F89" s="320" t="s">
        <v>334</v>
      </c>
      <c r="G89" s="332" t="s">
        <v>334</v>
      </c>
      <c r="H89" s="332" t="s">
        <v>334</v>
      </c>
      <c r="I89" s="332" t="s">
        <v>334</v>
      </c>
      <c r="J89" s="332" t="s">
        <v>334</v>
      </c>
      <c r="K89" s="332" t="s">
        <v>334</v>
      </c>
      <c r="L89" s="332" t="s">
        <v>334</v>
      </c>
      <c r="M89" s="364" t="s">
        <v>334</v>
      </c>
      <c r="N89" s="320" t="s">
        <v>334</v>
      </c>
      <c r="O89" s="332" t="s">
        <v>334</v>
      </c>
      <c r="P89" s="332" t="s">
        <v>334</v>
      </c>
      <c r="Q89" s="448"/>
      <c r="R89" s="440"/>
    </row>
    <row r="90" spans="1:18" ht="14.5" outlineLevel="1" x14ac:dyDescent="0.35">
      <c r="A90" s="729"/>
      <c r="B90" s="477">
        <v>2019</v>
      </c>
      <c r="C90" s="332" t="s">
        <v>334</v>
      </c>
      <c r="D90" s="332" t="s">
        <v>334</v>
      </c>
      <c r="E90" s="332" t="s">
        <v>334</v>
      </c>
      <c r="F90" s="320" t="s">
        <v>334</v>
      </c>
      <c r="G90" s="332" t="s">
        <v>334</v>
      </c>
      <c r="H90" s="332" t="s">
        <v>334</v>
      </c>
      <c r="I90" s="332" t="s">
        <v>334</v>
      </c>
      <c r="J90" s="332" t="s">
        <v>334</v>
      </c>
      <c r="K90" s="332" t="s">
        <v>334</v>
      </c>
      <c r="L90" s="332" t="s">
        <v>334</v>
      </c>
      <c r="M90" s="364" t="s">
        <v>334</v>
      </c>
      <c r="N90" s="320" t="s">
        <v>334</v>
      </c>
      <c r="O90" s="332" t="s">
        <v>334</v>
      </c>
      <c r="P90" s="332" t="s">
        <v>334</v>
      </c>
      <c r="Q90" s="448"/>
      <c r="R90" s="440"/>
    </row>
    <row r="91" spans="1:18" ht="14.5" customHeight="1" x14ac:dyDescent="0.35">
      <c r="A91" s="730"/>
      <c r="B91" s="478">
        <v>2015</v>
      </c>
      <c r="C91" s="388" t="s">
        <v>334</v>
      </c>
      <c r="D91" s="388" t="s">
        <v>334</v>
      </c>
      <c r="E91" s="388" t="s">
        <v>334</v>
      </c>
      <c r="F91" s="389" t="s">
        <v>334</v>
      </c>
      <c r="G91" s="388" t="s">
        <v>334</v>
      </c>
      <c r="H91" s="388" t="s">
        <v>334</v>
      </c>
      <c r="I91" s="388" t="s">
        <v>334</v>
      </c>
      <c r="J91" s="388" t="s">
        <v>334</v>
      </c>
      <c r="K91" s="388" t="s">
        <v>334</v>
      </c>
      <c r="L91" s="388" t="s">
        <v>334</v>
      </c>
      <c r="M91" s="446" t="s">
        <v>334</v>
      </c>
      <c r="N91" s="389" t="s">
        <v>334</v>
      </c>
      <c r="O91" s="388" t="s">
        <v>334</v>
      </c>
      <c r="P91" s="388" t="s">
        <v>334</v>
      </c>
      <c r="R91" s="440"/>
    </row>
    <row r="92" spans="1:18" ht="14.5" customHeight="1" x14ac:dyDescent="0.35">
      <c r="A92" s="741" t="s">
        <v>498</v>
      </c>
      <c r="B92" s="457" t="s">
        <v>328</v>
      </c>
      <c r="C92" s="436">
        <v>0</v>
      </c>
      <c r="D92" s="436">
        <v>0</v>
      </c>
      <c r="E92" s="436">
        <v>67</v>
      </c>
      <c r="F92" s="436">
        <v>16782</v>
      </c>
      <c r="G92" s="436">
        <v>45</v>
      </c>
      <c r="H92" s="436">
        <v>3</v>
      </c>
      <c r="I92" s="437">
        <v>984</v>
      </c>
      <c r="J92" s="438">
        <v>597</v>
      </c>
      <c r="K92" s="436">
        <v>0</v>
      </c>
      <c r="L92" s="436">
        <v>0</v>
      </c>
      <c r="M92" s="438" t="s">
        <v>334</v>
      </c>
      <c r="N92" s="437">
        <v>18478</v>
      </c>
      <c r="O92" s="439">
        <v>4.58</v>
      </c>
      <c r="P92" s="439">
        <v>0.26</v>
      </c>
      <c r="R92" s="440"/>
    </row>
    <row r="93" spans="1:18" ht="14.5" customHeight="1" x14ac:dyDescent="0.35">
      <c r="A93" s="733"/>
      <c r="B93" s="458" t="s">
        <v>327</v>
      </c>
      <c r="C93" s="459">
        <v>0</v>
      </c>
      <c r="D93" s="459">
        <v>0</v>
      </c>
      <c r="E93" s="442">
        <v>110</v>
      </c>
      <c r="F93" s="363">
        <v>26047</v>
      </c>
      <c r="G93" s="459">
        <v>84</v>
      </c>
      <c r="H93" s="442">
        <v>3</v>
      </c>
      <c r="I93" s="460">
        <v>430.34289999999999</v>
      </c>
      <c r="J93" s="363">
        <v>434</v>
      </c>
      <c r="K93" s="459">
        <v>0</v>
      </c>
      <c r="L93" s="442">
        <v>0</v>
      </c>
      <c r="M93" s="364" t="s">
        <v>334</v>
      </c>
      <c r="N93" s="460">
        <v>27108.3429</v>
      </c>
      <c r="O93" s="443">
        <v>6.864609496074956</v>
      </c>
      <c r="P93" s="443">
        <v>0.13683031147125854</v>
      </c>
      <c r="R93" s="440"/>
    </row>
    <row r="94" spans="1:18" ht="14.5" x14ac:dyDescent="0.35">
      <c r="A94" s="733"/>
      <c r="B94" s="458" t="s">
        <v>326</v>
      </c>
      <c r="C94" s="459">
        <v>0</v>
      </c>
      <c r="D94" s="459">
        <v>0</v>
      </c>
      <c r="E94" s="442">
        <v>12.751634128799999</v>
      </c>
      <c r="F94" s="363">
        <v>24198.5</v>
      </c>
      <c r="G94" s="459">
        <v>156</v>
      </c>
      <c r="H94" s="442">
        <v>2</v>
      </c>
      <c r="I94" s="460">
        <v>896.7</v>
      </c>
      <c r="J94" s="363">
        <v>804.2</v>
      </c>
      <c r="K94" s="459">
        <v>0</v>
      </c>
      <c r="L94" s="442">
        <v>0</v>
      </c>
      <c r="M94" s="364" t="s">
        <v>334</v>
      </c>
      <c r="N94" s="460">
        <v>26070.151634128801</v>
      </c>
      <c r="O94" s="443">
        <v>6.7609314403860994</v>
      </c>
      <c r="P94" s="443">
        <v>0.23585363955622407</v>
      </c>
      <c r="R94" s="440"/>
    </row>
    <row r="95" spans="1:18" ht="14.5" x14ac:dyDescent="0.35">
      <c r="A95" s="733"/>
      <c r="B95" s="458">
        <v>2022</v>
      </c>
      <c r="C95" s="459">
        <v>0</v>
      </c>
      <c r="D95" s="459">
        <v>17</v>
      </c>
      <c r="E95" s="442">
        <v>20</v>
      </c>
      <c r="F95" s="363">
        <v>29264</v>
      </c>
      <c r="G95" s="459">
        <v>40</v>
      </c>
      <c r="H95" s="442">
        <v>1</v>
      </c>
      <c r="I95" s="460">
        <v>1007.8</v>
      </c>
      <c r="J95" s="363">
        <v>2734</v>
      </c>
      <c r="K95" s="459">
        <v>0</v>
      </c>
      <c r="L95" s="442">
        <v>0</v>
      </c>
      <c r="M95" s="364" t="s">
        <v>334</v>
      </c>
      <c r="N95" s="460">
        <v>33082.800000000003</v>
      </c>
      <c r="O95" s="443">
        <v>9.51</v>
      </c>
      <c r="P95" s="443">
        <v>0.30048892723612308</v>
      </c>
      <c r="R95" s="440"/>
    </row>
    <row r="96" spans="1:18" ht="14.5" x14ac:dyDescent="0.35">
      <c r="A96" s="733"/>
      <c r="B96" s="458">
        <v>2021</v>
      </c>
      <c r="C96" s="459">
        <v>0</v>
      </c>
      <c r="D96" s="459">
        <v>0</v>
      </c>
      <c r="E96" s="442">
        <v>61</v>
      </c>
      <c r="F96" s="363">
        <v>23755</v>
      </c>
      <c r="G96" s="459">
        <v>26</v>
      </c>
      <c r="H96" s="442">
        <v>1</v>
      </c>
      <c r="I96" s="460">
        <v>878</v>
      </c>
      <c r="J96" s="363">
        <v>1345</v>
      </c>
      <c r="K96" s="459">
        <v>0</v>
      </c>
      <c r="L96" s="442">
        <v>0</v>
      </c>
      <c r="M96" s="364" t="s">
        <v>334</v>
      </c>
      <c r="N96" s="460">
        <v>26066</v>
      </c>
      <c r="O96" s="443">
        <v>9.2465413267116006</v>
      </c>
      <c r="P96" s="443">
        <v>0.33309684285207519</v>
      </c>
      <c r="R96" s="440"/>
    </row>
    <row r="97" spans="1:18" ht="14.5" x14ac:dyDescent="0.35">
      <c r="A97" s="733"/>
      <c r="B97" s="461">
        <v>2020</v>
      </c>
      <c r="C97" s="462">
        <v>0</v>
      </c>
      <c r="D97" s="462">
        <v>0</v>
      </c>
      <c r="E97" s="463">
        <v>63</v>
      </c>
      <c r="F97" s="320" t="s">
        <v>334</v>
      </c>
      <c r="G97" s="462">
        <v>15</v>
      </c>
      <c r="H97" s="463">
        <v>3</v>
      </c>
      <c r="I97" s="464">
        <v>432</v>
      </c>
      <c r="J97" s="332" t="s">
        <v>334</v>
      </c>
      <c r="K97" s="462">
        <v>329</v>
      </c>
      <c r="L97" s="463">
        <v>0</v>
      </c>
      <c r="M97" s="354" t="s">
        <v>334</v>
      </c>
      <c r="N97" s="464">
        <v>843</v>
      </c>
      <c r="O97" s="390" t="s">
        <v>334</v>
      </c>
      <c r="P97" s="465">
        <v>0.33145615446500404</v>
      </c>
      <c r="R97" s="440"/>
    </row>
    <row r="98" spans="1:18" ht="15" customHeight="1" outlineLevel="1" x14ac:dyDescent="0.35">
      <c r="A98" s="733"/>
      <c r="B98" s="461">
        <v>2019</v>
      </c>
      <c r="C98" s="462">
        <v>0</v>
      </c>
      <c r="D98" s="462">
        <v>0</v>
      </c>
      <c r="E98" s="463">
        <v>102</v>
      </c>
      <c r="F98" s="320" t="s">
        <v>334</v>
      </c>
      <c r="G98" s="462">
        <v>21</v>
      </c>
      <c r="H98" s="463">
        <v>4</v>
      </c>
      <c r="I98" s="464">
        <v>1180</v>
      </c>
      <c r="J98" s="332" t="s">
        <v>334</v>
      </c>
      <c r="K98" s="462">
        <v>282</v>
      </c>
      <c r="L98" s="463">
        <v>0</v>
      </c>
      <c r="M98" s="354" t="s">
        <v>334</v>
      </c>
      <c r="N98" s="464">
        <v>1589</v>
      </c>
      <c r="O98" s="390" t="s">
        <v>334</v>
      </c>
      <c r="P98" s="465">
        <v>0.68777484608619177</v>
      </c>
      <c r="R98" s="440"/>
    </row>
    <row r="99" spans="1:18" ht="14.5" outlineLevel="1" x14ac:dyDescent="0.35">
      <c r="A99" s="734"/>
      <c r="B99" s="474">
        <v>2015</v>
      </c>
      <c r="C99" s="469">
        <v>0</v>
      </c>
      <c r="D99" s="388" t="s">
        <v>334</v>
      </c>
      <c r="E99" s="445">
        <v>90</v>
      </c>
      <c r="F99" s="389" t="s">
        <v>334</v>
      </c>
      <c r="G99" s="388" t="s">
        <v>334</v>
      </c>
      <c r="H99" s="446" t="s">
        <v>334</v>
      </c>
      <c r="I99" s="388" t="s">
        <v>334</v>
      </c>
      <c r="J99" s="388" t="s">
        <v>334</v>
      </c>
      <c r="K99" s="469">
        <v>14</v>
      </c>
      <c r="L99" s="446" t="s">
        <v>334</v>
      </c>
      <c r="M99" s="446" t="s">
        <v>334</v>
      </c>
      <c r="N99" s="475">
        <v>104</v>
      </c>
      <c r="O99" s="446" t="s">
        <v>334</v>
      </c>
      <c r="P99" s="447">
        <v>8.1377151799687006E-2</v>
      </c>
      <c r="R99" s="440"/>
    </row>
    <row r="100" spans="1:18" ht="14.5" outlineLevel="1" x14ac:dyDescent="0.35">
      <c r="A100" s="733" t="s">
        <v>499</v>
      </c>
      <c r="B100" s="457" t="s">
        <v>328</v>
      </c>
      <c r="C100" s="436">
        <v>7</v>
      </c>
      <c r="D100" s="436">
        <v>0</v>
      </c>
      <c r="E100" s="436">
        <v>0.3</v>
      </c>
      <c r="F100" s="436">
        <v>303</v>
      </c>
      <c r="G100" s="436">
        <v>2</v>
      </c>
      <c r="H100" s="436">
        <v>0</v>
      </c>
      <c r="I100" s="437">
        <v>51</v>
      </c>
      <c r="J100" s="438">
        <v>42</v>
      </c>
      <c r="K100" s="436">
        <v>0</v>
      </c>
      <c r="L100" s="436">
        <v>0</v>
      </c>
      <c r="M100" s="438" t="s">
        <v>334</v>
      </c>
      <c r="N100" s="437">
        <v>405</v>
      </c>
      <c r="O100" s="439">
        <v>2.4700000000000002</v>
      </c>
      <c r="P100" s="439">
        <v>0.36</v>
      </c>
      <c r="R100" s="440"/>
    </row>
    <row r="101" spans="1:18" ht="14.5" outlineLevel="1" x14ac:dyDescent="0.35">
      <c r="A101" s="733"/>
      <c r="B101" s="458" t="s">
        <v>327</v>
      </c>
      <c r="C101" s="459">
        <v>10</v>
      </c>
      <c r="D101" s="459">
        <v>6</v>
      </c>
      <c r="E101" s="442">
        <v>0</v>
      </c>
      <c r="F101" s="363">
        <v>478</v>
      </c>
      <c r="G101" s="459">
        <v>3</v>
      </c>
      <c r="H101" s="442">
        <v>0</v>
      </c>
      <c r="I101" s="459">
        <v>64.345659999999995</v>
      </c>
      <c r="J101" s="392">
        <v>58.5</v>
      </c>
      <c r="K101" s="459">
        <v>0</v>
      </c>
      <c r="L101" s="442">
        <v>0</v>
      </c>
      <c r="M101" s="364" t="s">
        <v>334</v>
      </c>
      <c r="N101" s="460">
        <v>619.84565999999995</v>
      </c>
      <c r="O101" s="443">
        <v>3.6895574999999998</v>
      </c>
      <c r="P101" s="443">
        <v>0.47824797619047615</v>
      </c>
      <c r="Q101" s="448"/>
      <c r="R101" s="440"/>
    </row>
    <row r="102" spans="1:18" ht="14.5" outlineLevel="1" x14ac:dyDescent="0.35">
      <c r="A102" s="733"/>
      <c r="B102" s="458" t="s">
        <v>326</v>
      </c>
      <c r="C102" s="459">
        <v>22.806884519160683</v>
      </c>
      <c r="D102" s="459">
        <v>2.4983750971608933</v>
      </c>
      <c r="E102" s="442">
        <v>0.10059827299999999</v>
      </c>
      <c r="F102" s="363">
        <v>578.80274994670799</v>
      </c>
      <c r="G102" s="459">
        <v>13</v>
      </c>
      <c r="H102" s="442">
        <v>0</v>
      </c>
      <c r="I102" s="459">
        <v>140.80000000000001</v>
      </c>
      <c r="J102" s="392">
        <v>87.6</v>
      </c>
      <c r="K102" s="459">
        <v>0</v>
      </c>
      <c r="L102" s="442">
        <v>0</v>
      </c>
      <c r="M102" s="364" t="s">
        <v>334</v>
      </c>
      <c r="N102" s="460">
        <v>845.60860783602959</v>
      </c>
      <c r="O102" s="443">
        <v>4.9450795779884773</v>
      </c>
      <c r="P102" s="443">
        <v>0.97196408122410283</v>
      </c>
      <c r="Q102" s="448"/>
      <c r="R102" s="440"/>
    </row>
    <row r="103" spans="1:18" ht="14.5" outlineLevel="1" x14ac:dyDescent="0.35">
      <c r="A103" s="733"/>
      <c r="B103" s="458">
        <v>2022</v>
      </c>
      <c r="C103" s="459">
        <v>18</v>
      </c>
      <c r="D103" s="459">
        <v>2</v>
      </c>
      <c r="E103" s="442">
        <v>2</v>
      </c>
      <c r="F103" s="363">
        <v>707</v>
      </c>
      <c r="G103" s="459">
        <v>7</v>
      </c>
      <c r="H103" s="442">
        <v>0</v>
      </c>
      <c r="I103" s="459">
        <v>75.400000000000006</v>
      </c>
      <c r="J103" s="392">
        <v>139</v>
      </c>
      <c r="K103" s="459">
        <v>1</v>
      </c>
      <c r="L103" s="442">
        <v>0</v>
      </c>
      <c r="M103" s="364" t="s">
        <v>334</v>
      </c>
      <c r="N103" s="460">
        <v>951.4</v>
      </c>
      <c r="O103" s="443">
        <v>5.3751412429378531</v>
      </c>
      <c r="P103" s="443">
        <v>0.55593220338983051</v>
      </c>
      <c r="Q103" s="448"/>
      <c r="R103" s="440"/>
    </row>
    <row r="104" spans="1:18" ht="14.5" outlineLevel="1" x14ac:dyDescent="0.35">
      <c r="A104" s="733"/>
      <c r="B104" s="458">
        <v>2021</v>
      </c>
      <c r="C104" s="459">
        <v>21.2</v>
      </c>
      <c r="D104" s="459">
        <v>1</v>
      </c>
      <c r="E104" s="442">
        <v>5</v>
      </c>
      <c r="F104" s="363">
        <v>644</v>
      </c>
      <c r="G104" s="459">
        <v>7</v>
      </c>
      <c r="H104" s="442">
        <v>0</v>
      </c>
      <c r="I104" s="459">
        <v>77</v>
      </c>
      <c r="J104" s="392">
        <v>91</v>
      </c>
      <c r="K104" s="459">
        <v>2</v>
      </c>
      <c r="L104" s="442">
        <v>0</v>
      </c>
      <c r="M104" s="364" t="s">
        <v>334</v>
      </c>
      <c r="N104" s="460">
        <v>849</v>
      </c>
      <c r="O104" s="443">
        <v>4.4642105263157896</v>
      </c>
      <c r="P104" s="443">
        <v>0.55894736842105264</v>
      </c>
      <c r="Q104" s="448"/>
      <c r="R104" s="440"/>
    </row>
    <row r="105" spans="1:18" ht="15" customHeight="1" outlineLevel="1" x14ac:dyDescent="0.35">
      <c r="A105" s="733"/>
      <c r="B105" s="461">
        <v>2020</v>
      </c>
      <c r="C105" s="462">
        <v>22</v>
      </c>
      <c r="D105" s="462">
        <v>2</v>
      </c>
      <c r="E105" s="463">
        <v>2</v>
      </c>
      <c r="F105" s="320" t="s">
        <v>334</v>
      </c>
      <c r="G105" s="462">
        <v>5</v>
      </c>
      <c r="H105" s="463">
        <v>0</v>
      </c>
      <c r="I105" s="462">
        <v>129</v>
      </c>
      <c r="J105" s="332" t="s">
        <v>334</v>
      </c>
      <c r="K105" s="462">
        <v>3</v>
      </c>
      <c r="L105" s="463">
        <v>0</v>
      </c>
      <c r="M105" s="354" t="s">
        <v>334</v>
      </c>
      <c r="N105" s="464">
        <v>164</v>
      </c>
      <c r="O105" s="390" t="s">
        <v>334</v>
      </c>
      <c r="P105" s="465">
        <v>0.74178403755868549</v>
      </c>
      <c r="R105" s="440"/>
    </row>
    <row r="106" spans="1:18" ht="14.5" outlineLevel="1" x14ac:dyDescent="0.35">
      <c r="A106" s="733"/>
      <c r="B106" s="461">
        <v>2019</v>
      </c>
      <c r="C106" s="462">
        <v>22</v>
      </c>
      <c r="D106" s="462">
        <v>2</v>
      </c>
      <c r="E106" s="463">
        <v>1</v>
      </c>
      <c r="F106" s="320" t="s">
        <v>334</v>
      </c>
      <c r="G106" s="462">
        <v>5</v>
      </c>
      <c r="H106" s="463">
        <v>0</v>
      </c>
      <c r="I106" s="462">
        <v>220</v>
      </c>
      <c r="J106" s="332" t="s">
        <v>334</v>
      </c>
      <c r="K106" s="462">
        <v>0</v>
      </c>
      <c r="L106" s="463">
        <v>0</v>
      </c>
      <c r="M106" s="354" t="s">
        <v>334</v>
      </c>
      <c r="N106" s="464">
        <v>251</v>
      </c>
      <c r="O106" s="390" t="s">
        <v>334</v>
      </c>
      <c r="P106" s="465">
        <v>0.98393574297188757</v>
      </c>
      <c r="R106" s="440"/>
    </row>
    <row r="107" spans="1:18" ht="14.5" outlineLevel="1" x14ac:dyDescent="0.35">
      <c r="A107" s="734"/>
      <c r="B107" s="474">
        <v>2015</v>
      </c>
      <c r="C107" s="469">
        <v>9</v>
      </c>
      <c r="D107" s="388" t="s">
        <v>334</v>
      </c>
      <c r="E107" s="445">
        <v>23</v>
      </c>
      <c r="F107" s="389" t="s">
        <v>334</v>
      </c>
      <c r="G107" s="388" t="s">
        <v>334</v>
      </c>
      <c r="H107" s="446" t="s">
        <v>334</v>
      </c>
      <c r="I107" s="388" t="s">
        <v>334</v>
      </c>
      <c r="J107" s="388" t="s">
        <v>334</v>
      </c>
      <c r="K107" s="469">
        <v>144</v>
      </c>
      <c r="L107" s="446" t="s">
        <v>334</v>
      </c>
      <c r="M107" s="446" t="s">
        <v>334</v>
      </c>
      <c r="N107" s="468">
        <v>176</v>
      </c>
      <c r="O107" s="446" t="s">
        <v>334</v>
      </c>
      <c r="P107" s="447">
        <v>0.75213675213675213</v>
      </c>
      <c r="R107" s="440"/>
    </row>
    <row r="108" spans="1:18" ht="14.5" outlineLevel="1" x14ac:dyDescent="0.35">
      <c r="A108" s="716" t="s">
        <v>463</v>
      </c>
      <c r="B108" s="457" t="s">
        <v>328</v>
      </c>
      <c r="C108" s="436">
        <v>199</v>
      </c>
      <c r="D108" s="436">
        <v>176</v>
      </c>
      <c r="E108" s="436">
        <v>293</v>
      </c>
      <c r="F108" s="436">
        <v>57859</v>
      </c>
      <c r="G108" s="436">
        <v>800</v>
      </c>
      <c r="H108" s="436">
        <v>8</v>
      </c>
      <c r="I108" s="437">
        <v>6129</v>
      </c>
      <c r="J108" s="438">
        <v>5583</v>
      </c>
      <c r="K108" s="436">
        <v>91</v>
      </c>
      <c r="L108" s="436">
        <v>5</v>
      </c>
      <c r="M108" s="438" t="s">
        <v>334</v>
      </c>
      <c r="N108" s="437">
        <v>71143</v>
      </c>
      <c r="O108" s="439">
        <v>4.01</v>
      </c>
      <c r="P108" s="439">
        <v>0.39</v>
      </c>
      <c r="Q108" s="448"/>
      <c r="R108" s="440"/>
    </row>
    <row r="109" spans="1:18" ht="14.5" outlineLevel="1" x14ac:dyDescent="0.35">
      <c r="A109" s="716"/>
      <c r="B109" s="458" t="s">
        <v>327</v>
      </c>
      <c r="C109" s="459">
        <v>622</v>
      </c>
      <c r="D109" s="459">
        <v>245</v>
      </c>
      <c r="E109" s="442">
        <v>276</v>
      </c>
      <c r="F109" s="363">
        <v>67663</v>
      </c>
      <c r="G109" s="459">
        <v>967</v>
      </c>
      <c r="H109" s="442">
        <v>7</v>
      </c>
      <c r="I109" s="460">
        <v>4181.9297900000001</v>
      </c>
      <c r="J109" s="363">
        <v>5713</v>
      </c>
      <c r="K109" s="459">
        <v>111</v>
      </c>
      <c r="L109" s="442">
        <v>32</v>
      </c>
      <c r="M109" s="364" t="s">
        <v>334</v>
      </c>
      <c r="N109" s="466">
        <v>79818.929789999995</v>
      </c>
      <c r="O109" s="443">
        <v>4.4516971438929165</v>
      </c>
      <c r="P109" s="443">
        <v>0.30317511377579476</v>
      </c>
      <c r="Q109" s="448"/>
      <c r="R109" s="440"/>
    </row>
    <row r="110" spans="1:18" ht="14.5" outlineLevel="1" x14ac:dyDescent="0.35">
      <c r="A110" s="716"/>
      <c r="B110" s="458" t="s">
        <v>326</v>
      </c>
      <c r="C110" s="459">
        <v>221.54715176567228</v>
      </c>
      <c r="D110" s="459">
        <v>80.198342736425303</v>
      </c>
      <c r="E110" s="442">
        <v>150.15559596580002</v>
      </c>
      <c r="F110" s="363">
        <v>68505</v>
      </c>
      <c r="G110" s="459">
        <v>652</v>
      </c>
      <c r="H110" s="442">
        <v>7</v>
      </c>
      <c r="I110" s="460">
        <v>5996</v>
      </c>
      <c r="J110" s="363">
        <v>8561.7999999999993</v>
      </c>
      <c r="K110" s="459">
        <v>108</v>
      </c>
      <c r="L110" s="442">
        <v>168</v>
      </c>
      <c r="M110" s="364" t="s">
        <v>334</v>
      </c>
      <c r="N110" s="466">
        <v>84449.701090467905</v>
      </c>
      <c r="O110" s="443">
        <v>4.5003837511573623</v>
      </c>
      <c r="P110" s="443">
        <v>0.34936856330764177</v>
      </c>
      <c r="Q110" s="448"/>
      <c r="R110" s="440"/>
    </row>
    <row r="111" spans="1:18" ht="14.5" outlineLevel="1" x14ac:dyDescent="0.35">
      <c r="A111" s="716"/>
      <c r="B111" s="458" t="s">
        <v>325</v>
      </c>
      <c r="C111" s="459">
        <v>273</v>
      </c>
      <c r="D111" s="459">
        <v>97.9</v>
      </c>
      <c r="E111" s="442">
        <v>251</v>
      </c>
      <c r="F111" s="363">
        <v>64808</v>
      </c>
      <c r="G111" s="459">
        <v>749</v>
      </c>
      <c r="H111" s="442">
        <v>7</v>
      </c>
      <c r="I111" s="460">
        <v>5109</v>
      </c>
      <c r="J111" s="363">
        <v>11701</v>
      </c>
      <c r="K111" s="459">
        <v>97</v>
      </c>
      <c r="L111" s="442">
        <v>52</v>
      </c>
      <c r="M111" s="364" t="s">
        <v>334</v>
      </c>
      <c r="N111" s="466">
        <v>83145</v>
      </c>
      <c r="O111" s="443">
        <v>5.59</v>
      </c>
      <c r="P111" s="443">
        <v>0.39</v>
      </c>
      <c r="R111" s="440"/>
    </row>
    <row r="112" spans="1:18" ht="14.5" outlineLevel="1" x14ac:dyDescent="0.35">
      <c r="A112" s="716"/>
      <c r="B112" s="458">
        <v>2021</v>
      </c>
      <c r="C112" s="459">
        <v>360.3</v>
      </c>
      <c r="D112" s="459">
        <v>32</v>
      </c>
      <c r="E112" s="442">
        <v>365</v>
      </c>
      <c r="F112" s="363">
        <v>56030</v>
      </c>
      <c r="G112" s="459">
        <v>741</v>
      </c>
      <c r="H112" s="442">
        <v>6</v>
      </c>
      <c r="I112" s="460">
        <v>3081</v>
      </c>
      <c r="J112" s="363">
        <v>6534</v>
      </c>
      <c r="K112" s="459">
        <v>83</v>
      </c>
      <c r="L112" s="442">
        <v>10</v>
      </c>
      <c r="M112" s="364" t="s">
        <v>334</v>
      </c>
      <c r="N112" s="466">
        <v>67241</v>
      </c>
      <c r="O112" s="443">
        <v>4.91</v>
      </c>
      <c r="P112" s="443">
        <v>0.28999999999999998</v>
      </c>
      <c r="R112" s="440"/>
    </row>
    <row r="113" spans="1:18" ht="14.5" outlineLevel="1" x14ac:dyDescent="0.35">
      <c r="A113" s="716"/>
      <c r="B113" s="461">
        <v>2020</v>
      </c>
      <c r="C113" s="462">
        <v>339</v>
      </c>
      <c r="D113" s="462">
        <v>30</v>
      </c>
      <c r="E113" s="463">
        <v>500</v>
      </c>
      <c r="F113" s="320" t="s">
        <v>334</v>
      </c>
      <c r="G113" s="462">
        <v>555</v>
      </c>
      <c r="H113" s="463">
        <v>12</v>
      </c>
      <c r="I113" s="464">
        <v>4646</v>
      </c>
      <c r="J113" s="332" t="s">
        <v>334</v>
      </c>
      <c r="K113" s="462">
        <v>514</v>
      </c>
      <c r="L113" s="463">
        <v>15</v>
      </c>
      <c r="M113" s="354" t="s">
        <v>334</v>
      </c>
      <c r="N113" s="467">
        <v>6611</v>
      </c>
      <c r="O113" s="390" t="s">
        <v>334</v>
      </c>
      <c r="P113" s="465">
        <v>0.46273697137155578</v>
      </c>
      <c r="R113" s="440"/>
    </row>
    <row r="114" spans="1:18" ht="14.5" outlineLevel="1" x14ac:dyDescent="0.35">
      <c r="A114" s="716"/>
      <c r="B114" s="461">
        <v>2019</v>
      </c>
      <c r="C114" s="462">
        <v>425</v>
      </c>
      <c r="D114" s="462">
        <v>39</v>
      </c>
      <c r="E114" s="463">
        <v>888</v>
      </c>
      <c r="F114" s="320" t="s">
        <v>334</v>
      </c>
      <c r="G114" s="462">
        <v>686</v>
      </c>
      <c r="H114" s="463">
        <v>15</v>
      </c>
      <c r="I114" s="464">
        <v>11378</v>
      </c>
      <c r="J114" s="332" t="s">
        <v>334</v>
      </c>
      <c r="K114" s="462">
        <v>699</v>
      </c>
      <c r="L114" s="463">
        <v>18</v>
      </c>
      <c r="M114" s="354" t="s">
        <v>334</v>
      </c>
      <c r="N114" s="467">
        <v>14148</v>
      </c>
      <c r="O114" s="390" t="s">
        <v>334</v>
      </c>
      <c r="P114" s="465">
        <v>1.0546611167831619</v>
      </c>
      <c r="R114" s="440"/>
    </row>
    <row r="115" spans="1:18" ht="14.5" outlineLevel="1" x14ac:dyDescent="0.35">
      <c r="A115" s="732"/>
      <c r="B115" s="474">
        <v>2015</v>
      </c>
      <c r="C115" s="469">
        <v>233</v>
      </c>
      <c r="D115" s="388" t="s">
        <v>334</v>
      </c>
      <c r="E115" s="445">
        <v>1805</v>
      </c>
      <c r="F115" s="389" t="s">
        <v>334</v>
      </c>
      <c r="G115" s="388" t="s">
        <v>334</v>
      </c>
      <c r="H115" s="446" t="s">
        <v>334</v>
      </c>
      <c r="I115" s="389" t="s">
        <v>334</v>
      </c>
      <c r="J115" s="388" t="s">
        <v>334</v>
      </c>
      <c r="K115" s="469">
        <v>437</v>
      </c>
      <c r="L115" s="446" t="s">
        <v>334</v>
      </c>
      <c r="M115" s="446" t="s">
        <v>334</v>
      </c>
      <c r="N115" s="468">
        <v>2475</v>
      </c>
      <c r="O115" s="446" t="s">
        <v>334</v>
      </c>
      <c r="P115" s="447">
        <v>0.29124499882325255</v>
      </c>
      <c r="R115" s="440"/>
    </row>
    <row r="116" spans="1:18" ht="14.5" outlineLevel="1" x14ac:dyDescent="0.35">
      <c r="A116" s="733" t="s">
        <v>500</v>
      </c>
      <c r="B116" s="457" t="s">
        <v>328</v>
      </c>
      <c r="C116" s="436">
        <v>0</v>
      </c>
      <c r="D116" s="436">
        <v>0.9</v>
      </c>
      <c r="E116" s="436">
        <v>0</v>
      </c>
      <c r="F116" s="436">
        <v>20</v>
      </c>
      <c r="G116" s="436">
        <v>23</v>
      </c>
      <c r="H116" s="436">
        <v>1</v>
      </c>
      <c r="I116" s="437">
        <v>35</v>
      </c>
      <c r="J116" s="438">
        <v>224</v>
      </c>
      <c r="K116" s="436">
        <v>0</v>
      </c>
      <c r="L116" s="436">
        <v>0</v>
      </c>
      <c r="M116" s="438" t="s">
        <v>334</v>
      </c>
      <c r="N116" s="437">
        <v>304</v>
      </c>
      <c r="O116" s="439">
        <v>0.49</v>
      </c>
      <c r="P116" s="439">
        <v>0.06</v>
      </c>
      <c r="R116" s="440"/>
    </row>
    <row r="117" spans="1:18" ht="14.5" outlineLevel="1" x14ac:dyDescent="0.35">
      <c r="A117" s="733"/>
      <c r="B117" s="458" t="s">
        <v>327</v>
      </c>
      <c r="C117" s="459">
        <v>43</v>
      </c>
      <c r="D117" s="459">
        <v>34</v>
      </c>
      <c r="E117" s="442">
        <v>0</v>
      </c>
      <c r="F117" s="363">
        <v>1101</v>
      </c>
      <c r="G117" s="459">
        <v>127</v>
      </c>
      <c r="H117" s="442">
        <v>2</v>
      </c>
      <c r="I117" s="460">
        <v>110.48820000000001</v>
      </c>
      <c r="J117" s="392">
        <v>375.59</v>
      </c>
      <c r="K117" s="459">
        <v>0</v>
      </c>
      <c r="L117" s="442">
        <v>27</v>
      </c>
      <c r="M117" s="364" t="s">
        <v>334</v>
      </c>
      <c r="N117" s="466">
        <v>1820.0781999999999</v>
      </c>
      <c r="O117" s="443">
        <v>3.0901157894736841</v>
      </c>
      <c r="P117" s="443">
        <v>0.31831612903225809</v>
      </c>
      <c r="R117" s="440"/>
    </row>
    <row r="118" spans="1:18" ht="14.5" outlineLevel="1" x14ac:dyDescent="0.35">
      <c r="A118" s="733"/>
      <c r="B118" s="458" t="s">
        <v>326</v>
      </c>
      <c r="C118" s="459">
        <v>134.09082787815868</v>
      </c>
      <c r="D118" s="459">
        <v>13.172153358488908</v>
      </c>
      <c r="E118" s="442">
        <v>0</v>
      </c>
      <c r="F118" s="363">
        <v>1448.83</v>
      </c>
      <c r="G118" s="459">
        <v>153</v>
      </c>
      <c r="H118" s="442">
        <v>8</v>
      </c>
      <c r="I118" s="460">
        <v>277.3</v>
      </c>
      <c r="J118" s="392">
        <v>586.29999999999995</v>
      </c>
      <c r="K118" s="459">
        <v>0</v>
      </c>
      <c r="L118" s="442">
        <v>0</v>
      </c>
      <c r="M118" s="364" t="s">
        <v>334</v>
      </c>
      <c r="N118" s="466">
        <v>2620.6929812366475</v>
      </c>
      <c r="O118" s="443">
        <v>2.2908155430390273</v>
      </c>
      <c r="P118" s="443">
        <v>0.37112148709497167</v>
      </c>
      <c r="R118" s="440"/>
    </row>
    <row r="119" spans="1:18" ht="14.5" outlineLevel="1" x14ac:dyDescent="0.35">
      <c r="A119" s="733"/>
      <c r="B119" s="458">
        <v>2022</v>
      </c>
      <c r="C119" s="459">
        <v>158</v>
      </c>
      <c r="D119" s="459">
        <v>14</v>
      </c>
      <c r="E119" s="442">
        <v>0</v>
      </c>
      <c r="F119" s="363">
        <v>1586</v>
      </c>
      <c r="G119" s="459">
        <v>294</v>
      </c>
      <c r="H119" s="442">
        <v>8</v>
      </c>
      <c r="I119" s="460">
        <v>218.2</v>
      </c>
      <c r="J119" s="392">
        <v>916</v>
      </c>
      <c r="K119" s="459">
        <v>0</v>
      </c>
      <c r="L119" s="442">
        <v>0</v>
      </c>
      <c r="M119" s="364" t="s">
        <v>334</v>
      </c>
      <c r="N119" s="466">
        <v>3195.2</v>
      </c>
      <c r="O119" s="443">
        <v>2.7418025751072959</v>
      </c>
      <c r="P119" s="443">
        <v>0.33493562231759655</v>
      </c>
      <c r="R119" s="440"/>
    </row>
    <row r="120" spans="1:18" ht="14.5" outlineLevel="1" x14ac:dyDescent="0.35">
      <c r="A120" s="733"/>
      <c r="B120" s="458">
        <v>2021</v>
      </c>
      <c r="C120" s="459">
        <v>92.2</v>
      </c>
      <c r="D120" s="459">
        <v>7</v>
      </c>
      <c r="E120" s="442">
        <v>0</v>
      </c>
      <c r="F120" s="363">
        <v>1026</v>
      </c>
      <c r="G120" s="459">
        <v>287</v>
      </c>
      <c r="H120" s="442">
        <v>3</v>
      </c>
      <c r="I120" s="460">
        <v>114</v>
      </c>
      <c r="J120" s="392">
        <v>568</v>
      </c>
      <c r="K120" s="459">
        <v>0</v>
      </c>
      <c r="L120" s="442">
        <v>0</v>
      </c>
      <c r="M120" s="364" t="s">
        <v>334</v>
      </c>
      <c r="N120" s="466">
        <v>2096</v>
      </c>
      <c r="O120" s="443">
        <v>1.7623529411764705</v>
      </c>
      <c r="P120" s="443">
        <v>0.17915966386554621</v>
      </c>
      <c r="R120" s="440"/>
    </row>
    <row r="121" spans="1:18" ht="14.5" outlineLevel="1" x14ac:dyDescent="0.35">
      <c r="A121" s="733"/>
      <c r="B121" s="461">
        <v>2020</v>
      </c>
      <c r="C121" s="462">
        <v>130.19999999999999</v>
      </c>
      <c r="D121" s="462">
        <v>6</v>
      </c>
      <c r="E121" s="463">
        <v>0</v>
      </c>
      <c r="F121" s="320" t="s">
        <v>334</v>
      </c>
      <c r="G121" s="462">
        <v>258</v>
      </c>
      <c r="H121" s="463">
        <v>2</v>
      </c>
      <c r="I121" s="464">
        <v>180</v>
      </c>
      <c r="J121" s="332" t="s">
        <v>334</v>
      </c>
      <c r="K121" s="462">
        <v>0</v>
      </c>
      <c r="L121" s="463">
        <v>0</v>
      </c>
      <c r="M121" s="354" t="s">
        <v>334</v>
      </c>
      <c r="N121" s="462">
        <v>576</v>
      </c>
      <c r="O121" s="390" t="s">
        <v>334</v>
      </c>
      <c r="P121" s="465">
        <v>0.27495652173913043</v>
      </c>
      <c r="R121" s="440"/>
    </row>
    <row r="122" spans="1:18" ht="14.5" outlineLevel="1" x14ac:dyDescent="0.35">
      <c r="A122" s="733"/>
      <c r="B122" s="461">
        <v>2019</v>
      </c>
      <c r="C122" s="462">
        <v>0</v>
      </c>
      <c r="D122" s="462">
        <v>5</v>
      </c>
      <c r="E122" s="463">
        <v>0</v>
      </c>
      <c r="F122" s="320" t="s">
        <v>334</v>
      </c>
      <c r="G122" s="462">
        <v>160</v>
      </c>
      <c r="H122" s="463">
        <v>1</v>
      </c>
      <c r="I122" s="464">
        <v>462</v>
      </c>
      <c r="J122" s="332" t="s">
        <v>334</v>
      </c>
      <c r="K122" s="462">
        <v>0</v>
      </c>
      <c r="L122" s="463">
        <v>0</v>
      </c>
      <c r="M122" s="354" t="s">
        <v>334</v>
      </c>
      <c r="N122" s="462">
        <v>628</v>
      </c>
      <c r="O122" s="390" t="s">
        <v>334</v>
      </c>
      <c r="P122" s="465">
        <v>0.46421471172962225</v>
      </c>
      <c r="R122" s="440"/>
    </row>
    <row r="123" spans="1:18" ht="14.5" outlineLevel="1" x14ac:dyDescent="0.35">
      <c r="A123" s="734"/>
      <c r="B123" s="474">
        <v>2015</v>
      </c>
      <c r="C123" s="469">
        <v>0</v>
      </c>
      <c r="D123" s="388" t="s">
        <v>334</v>
      </c>
      <c r="E123" s="445">
        <v>259</v>
      </c>
      <c r="F123" s="389" t="s">
        <v>334</v>
      </c>
      <c r="G123" s="388" t="s">
        <v>334</v>
      </c>
      <c r="H123" s="446" t="s">
        <v>334</v>
      </c>
      <c r="I123" s="388" t="s">
        <v>334</v>
      </c>
      <c r="J123" s="388" t="s">
        <v>334</v>
      </c>
      <c r="K123" s="469">
        <v>0</v>
      </c>
      <c r="L123" s="446" t="s">
        <v>334</v>
      </c>
      <c r="M123" s="446" t="s">
        <v>334</v>
      </c>
      <c r="N123" s="469">
        <v>259</v>
      </c>
      <c r="O123" s="446" t="s">
        <v>334</v>
      </c>
      <c r="P123" s="447">
        <v>0.46582733812949639</v>
      </c>
      <c r="R123" s="440"/>
    </row>
    <row r="124" spans="1:18" ht="14.5" outlineLevel="1" x14ac:dyDescent="0.35">
      <c r="A124" s="733" t="s">
        <v>501</v>
      </c>
      <c r="B124" s="457" t="s">
        <v>328</v>
      </c>
      <c r="C124" s="436">
        <v>0</v>
      </c>
      <c r="D124" s="479">
        <v>0.6</v>
      </c>
      <c r="E124" s="436">
        <v>0</v>
      </c>
      <c r="F124" s="436">
        <v>0</v>
      </c>
      <c r="G124" s="436">
        <v>1</v>
      </c>
      <c r="H124" s="436">
        <v>0</v>
      </c>
      <c r="I124" s="437">
        <v>0</v>
      </c>
      <c r="J124" s="438">
        <v>0</v>
      </c>
      <c r="K124" s="436">
        <v>0</v>
      </c>
      <c r="L124" s="436">
        <v>0</v>
      </c>
      <c r="M124" s="438">
        <v>0</v>
      </c>
      <c r="N124" s="437">
        <v>2</v>
      </c>
      <c r="O124" s="439">
        <v>1.6</v>
      </c>
      <c r="P124" s="439">
        <v>0.6</v>
      </c>
      <c r="R124" s="440"/>
    </row>
    <row r="125" spans="1:18" ht="14.5" outlineLevel="1" x14ac:dyDescent="0.35">
      <c r="A125" s="733"/>
      <c r="B125" s="458" t="s">
        <v>327</v>
      </c>
      <c r="C125" s="459">
        <v>0</v>
      </c>
      <c r="D125" s="459">
        <v>0.1</v>
      </c>
      <c r="E125" s="442">
        <v>0</v>
      </c>
      <c r="F125" s="442">
        <v>0</v>
      </c>
      <c r="G125" s="459">
        <v>0</v>
      </c>
      <c r="H125" s="442">
        <v>0</v>
      </c>
      <c r="I125" s="459">
        <v>1.6251599999999999</v>
      </c>
      <c r="J125" s="392">
        <v>6.23</v>
      </c>
      <c r="K125" s="459">
        <v>0</v>
      </c>
      <c r="L125" s="442">
        <v>0</v>
      </c>
      <c r="M125" s="364" t="s">
        <v>334</v>
      </c>
      <c r="N125" s="459">
        <v>7.8551600000000006</v>
      </c>
      <c r="O125" s="443">
        <v>0.7141054545454546</v>
      </c>
      <c r="P125" s="443">
        <v>0.14774181818181817</v>
      </c>
      <c r="R125" s="440"/>
    </row>
    <row r="126" spans="1:18" ht="15" customHeight="1" outlineLevel="1" x14ac:dyDescent="0.35">
      <c r="A126" s="733"/>
      <c r="B126" s="458" t="s">
        <v>326</v>
      </c>
      <c r="C126" s="459">
        <v>0</v>
      </c>
      <c r="D126" s="459">
        <v>0.4148790093943987</v>
      </c>
      <c r="E126" s="442">
        <v>0</v>
      </c>
      <c r="F126" s="442">
        <v>0</v>
      </c>
      <c r="G126" s="459">
        <v>2</v>
      </c>
      <c r="H126" s="442">
        <v>0</v>
      </c>
      <c r="I126" s="459">
        <v>8.3107526341577511</v>
      </c>
      <c r="J126" s="392">
        <v>12.8</v>
      </c>
      <c r="K126" s="459">
        <v>0</v>
      </c>
      <c r="L126" s="442">
        <v>0</v>
      </c>
      <c r="M126" s="364" t="s">
        <v>334</v>
      </c>
      <c r="N126" s="459">
        <v>23.525631643552153</v>
      </c>
      <c r="O126" s="443">
        <v>0.94102526574208611</v>
      </c>
      <c r="P126" s="443">
        <v>0.34902526574208603</v>
      </c>
      <c r="R126" s="440"/>
    </row>
    <row r="127" spans="1:18" ht="14.5" outlineLevel="1" x14ac:dyDescent="0.35">
      <c r="A127" s="733"/>
      <c r="B127" s="458">
        <v>2022</v>
      </c>
      <c r="C127" s="459">
        <v>0</v>
      </c>
      <c r="D127" s="459">
        <v>0</v>
      </c>
      <c r="E127" s="442">
        <v>0</v>
      </c>
      <c r="F127" s="442">
        <v>0</v>
      </c>
      <c r="G127" s="459">
        <v>1</v>
      </c>
      <c r="H127" s="442">
        <v>0</v>
      </c>
      <c r="I127" s="459">
        <v>6.2</v>
      </c>
      <c r="J127" s="392">
        <v>20</v>
      </c>
      <c r="K127" s="459">
        <v>0</v>
      </c>
      <c r="L127" s="442">
        <v>0</v>
      </c>
      <c r="M127" s="364" t="s">
        <v>334</v>
      </c>
      <c r="N127" s="459">
        <v>27.2</v>
      </c>
      <c r="O127" s="443">
        <v>1.0880000000000001</v>
      </c>
      <c r="P127" s="443">
        <v>0.248</v>
      </c>
      <c r="R127" s="440"/>
    </row>
    <row r="128" spans="1:18" ht="14.5" outlineLevel="1" x14ac:dyDescent="0.35">
      <c r="A128" s="733"/>
      <c r="B128" s="458">
        <v>2021</v>
      </c>
      <c r="C128" s="459">
        <v>0</v>
      </c>
      <c r="D128" s="459">
        <v>0</v>
      </c>
      <c r="E128" s="442">
        <v>0</v>
      </c>
      <c r="F128" s="442">
        <v>0</v>
      </c>
      <c r="G128" s="459">
        <v>1</v>
      </c>
      <c r="H128" s="442">
        <v>0</v>
      </c>
      <c r="I128" s="459">
        <v>3</v>
      </c>
      <c r="J128" s="392">
        <v>18</v>
      </c>
      <c r="K128" s="459">
        <v>0</v>
      </c>
      <c r="L128" s="442">
        <v>0</v>
      </c>
      <c r="M128" s="364" t="s">
        <v>334</v>
      </c>
      <c r="N128" s="459">
        <v>22</v>
      </c>
      <c r="O128" s="443">
        <v>0.59459459459459463</v>
      </c>
      <c r="P128" s="443">
        <v>8.1081081081081086E-2</v>
      </c>
      <c r="R128" s="440"/>
    </row>
    <row r="129" spans="1:18" ht="14.5" outlineLevel="1" x14ac:dyDescent="0.35">
      <c r="A129" s="733"/>
      <c r="B129" s="461">
        <v>2020</v>
      </c>
      <c r="C129" s="462">
        <v>0</v>
      </c>
      <c r="D129" s="462">
        <v>0</v>
      </c>
      <c r="E129" s="463">
        <v>0</v>
      </c>
      <c r="F129" s="320" t="s">
        <v>334</v>
      </c>
      <c r="G129" s="462">
        <v>1</v>
      </c>
      <c r="H129" s="463">
        <v>0</v>
      </c>
      <c r="I129" s="462">
        <v>11</v>
      </c>
      <c r="J129" s="332" t="s">
        <v>334</v>
      </c>
      <c r="K129" s="462">
        <v>0</v>
      </c>
      <c r="L129" s="463">
        <v>0</v>
      </c>
      <c r="M129" s="354" t="s">
        <v>334</v>
      </c>
      <c r="N129" s="462">
        <v>12</v>
      </c>
      <c r="O129" s="446" t="s">
        <v>334</v>
      </c>
      <c r="P129" s="465">
        <v>0.19298245614035087</v>
      </c>
      <c r="R129" s="440"/>
    </row>
    <row r="130" spans="1:18" ht="14.5" outlineLevel="1" x14ac:dyDescent="0.35">
      <c r="A130" s="733"/>
      <c r="B130" s="461">
        <v>2019</v>
      </c>
      <c r="C130" s="462">
        <v>0</v>
      </c>
      <c r="D130" s="462">
        <v>0</v>
      </c>
      <c r="E130" s="463">
        <v>10</v>
      </c>
      <c r="F130" s="320" t="s">
        <v>334</v>
      </c>
      <c r="G130" s="462">
        <v>2</v>
      </c>
      <c r="H130" s="463">
        <v>0</v>
      </c>
      <c r="I130" s="462">
        <v>39</v>
      </c>
      <c r="J130" s="332" t="s">
        <v>334</v>
      </c>
      <c r="K130" s="462">
        <v>0</v>
      </c>
      <c r="L130" s="463">
        <v>0</v>
      </c>
      <c r="M130" s="354" t="s">
        <v>334</v>
      </c>
      <c r="N130" s="462">
        <v>52</v>
      </c>
      <c r="O130" s="446" t="s">
        <v>334</v>
      </c>
      <c r="P130" s="465">
        <v>0.67123287671232879</v>
      </c>
      <c r="R130" s="440"/>
    </row>
    <row r="131" spans="1:18" ht="14.5" outlineLevel="1" x14ac:dyDescent="0.35">
      <c r="A131" s="734"/>
      <c r="B131" s="474">
        <v>2015</v>
      </c>
      <c r="C131" s="388" t="s">
        <v>334</v>
      </c>
      <c r="D131" s="388" t="s">
        <v>334</v>
      </c>
      <c r="E131" s="446" t="s">
        <v>334</v>
      </c>
      <c r="F131" s="389" t="s">
        <v>334</v>
      </c>
      <c r="G131" s="388" t="s">
        <v>334</v>
      </c>
      <c r="H131" s="446" t="s">
        <v>334</v>
      </c>
      <c r="I131" s="388" t="s">
        <v>334</v>
      </c>
      <c r="J131" s="388" t="s">
        <v>334</v>
      </c>
      <c r="K131" s="469">
        <v>0</v>
      </c>
      <c r="L131" s="446" t="s">
        <v>334</v>
      </c>
      <c r="M131" s="446" t="s">
        <v>334</v>
      </c>
      <c r="N131" s="469">
        <v>0</v>
      </c>
      <c r="O131" s="446" t="s">
        <v>334</v>
      </c>
      <c r="P131" s="447" t="s">
        <v>334</v>
      </c>
      <c r="R131" s="440"/>
    </row>
    <row r="132" spans="1:18" ht="14.5" outlineLevel="1" x14ac:dyDescent="0.35">
      <c r="A132" s="733" t="s">
        <v>502</v>
      </c>
      <c r="B132" s="457" t="s">
        <v>328</v>
      </c>
      <c r="C132" s="436">
        <v>0</v>
      </c>
      <c r="D132" s="436">
        <v>0.4</v>
      </c>
      <c r="E132" s="436">
        <v>0</v>
      </c>
      <c r="F132" s="438">
        <v>1</v>
      </c>
      <c r="G132" s="437">
        <v>4</v>
      </c>
      <c r="H132" s="436">
        <v>0</v>
      </c>
      <c r="I132" s="437">
        <v>2</v>
      </c>
      <c r="J132" s="438">
        <v>6</v>
      </c>
      <c r="K132" s="436">
        <v>0</v>
      </c>
      <c r="L132" s="436">
        <v>0</v>
      </c>
      <c r="M132" s="438" t="s">
        <v>334</v>
      </c>
      <c r="N132" s="437">
        <v>13</v>
      </c>
      <c r="O132" s="439">
        <v>0.89</v>
      </c>
      <c r="P132" s="439">
        <v>0.16</v>
      </c>
      <c r="R132" s="440"/>
    </row>
    <row r="133" spans="1:18" ht="14.5" outlineLevel="1" x14ac:dyDescent="0.35">
      <c r="A133" s="733"/>
      <c r="B133" s="458" t="s">
        <v>327</v>
      </c>
      <c r="C133" s="459">
        <v>0</v>
      </c>
      <c r="D133" s="459">
        <v>0</v>
      </c>
      <c r="E133" s="442">
        <v>0</v>
      </c>
      <c r="F133" s="363">
        <v>1</v>
      </c>
      <c r="G133" s="459">
        <v>3</v>
      </c>
      <c r="H133" s="442">
        <v>0</v>
      </c>
      <c r="I133" s="459">
        <v>2.20105</v>
      </c>
      <c r="J133" s="392">
        <v>4.84</v>
      </c>
      <c r="K133" s="459">
        <v>0</v>
      </c>
      <c r="L133" s="442">
        <v>0</v>
      </c>
      <c r="M133" s="364" t="s">
        <v>334</v>
      </c>
      <c r="N133" s="459">
        <v>11.04105</v>
      </c>
      <c r="O133" s="443">
        <v>0.84931153846153851</v>
      </c>
      <c r="P133" s="443">
        <v>0.16931153846153846</v>
      </c>
      <c r="R133" s="440"/>
    </row>
    <row r="134" spans="1:18" ht="14.5" outlineLevel="1" x14ac:dyDescent="0.35">
      <c r="A134" s="733"/>
      <c r="B134" s="458" t="s">
        <v>326</v>
      </c>
      <c r="C134" s="459">
        <v>0</v>
      </c>
      <c r="D134" s="459">
        <v>0.29433262858536013</v>
      </c>
      <c r="E134" s="442">
        <v>0</v>
      </c>
      <c r="F134" s="363">
        <v>1.9223542516113667</v>
      </c>
      <c r="G134" s="459">
        <v>1</v>
      </c>
      <c r="H134" s="442">
        <v>0</v>
      </c>
      <c r="I134" s="459">
        <v>4.4000000000000004</v>
      </c>
      <c r="J134" s="392">
        <v>7.5</v>
      </c>
      <c r="K134" s="459">
        <v>0</v>
      </c>
      <c r="L134" s="442">
        <v>0</v>
      </c>
      <c r="M134" s="364" t="s">
        <v>334</v>
      </c>
      <c r="N134" s="459">
        <v>15.116686880196728</v>
      </c>
      <c r="O134" s="443">
        <v>1.0077791253464485</v>
      </c>
      <c r="P134" s="443">
        <v>0.31295550857235738</v>
      </c>
      <c r="R134" s="440"/>
    </row>
    <row r="135" spans="1:18" ht="14.5" outlineLevel="1" x14ac:dyDescent="0.35">
      <c r="A135" s="733"/>
      <c r="B135" s="458">
        <v>2022</v>
      </c>
      <c r="C135" s="459">
        <v>0</v>
      </c>
      <c r="D135" s="459">
        <v>0.2</v>
      </c>
      <c r="E135" s="442">
        <v>0</v>
      </c>
      <c r="F135" s="363">
        <v>4</v>
      </c>
      <c r="G135" s="459">
        <v>3</v>
      </c>
      <c r="H135" s="442">
        <v>0</v>
      </c>
      <c r="I135" s="459">
        <v>3.3</v>
      </c>
      <c r="J135" s="392">
        <v>11</v>
      </c>
      <c r="K135" s="459">
        <v>0</v>
      </c>
      <c r="L135" s="442">
        <v>0</v>
      </c>
      <c r="M135" s="364" t="s">
        <v>334</v>
      </c>
      <c r="N135" s="459">
        <v>22.5</v>
      </c>
      <c r="O135" s="443">
        <v>1.61</v>
      </c>
      <c r="P135" s="443">
        <v>0.25</v>
      </c>
      <c r="R135" s="440"/>
    </row>
    <row r="136" spans="1:18" ht="14.5" outlineLevel="1" x14ac:dyDescent="0.35">
      <c r="A136" s="733"/>
      <c r="B136" s="458">
        <v>2021</v>
      </c>
      <c r="C136" s="459">
        <v>0</v>
      </c>
      <c r="D136" s="459">
        <v>0</v>
      </c>
      <c r="E136" s="442">
        <v>0</v>
      </c>
      <c r="F136" s="363">
        <v>11</v>
      </c>
      <c r="G136" s="459">
        <v>10</v>
      </c>
      <c r="H136" s="442">
        <v>0</v>
      </c>
      <c r="I136" s="459">
        <v>3</v>
      </c>
      <c r="J136" s="392">
        <v>8</v>
      </c>
      <c r="K136" s="459">
        <v>0</v>
      </c>
      <c r="L136" s="442">
        <v>0</v>
      </c>
      <c r="M136" s="364" t="s">
        <v>334</v>
      </c>
      <c r="N136" s="459">
        <v>32</v>
      </c>
      <c r="O136" s="443">
        <v>1.8823529411764706</v>
      </c>
      <c r="P136" s="443">
        <v>0.17647058823529413</v>
      </c>
      <c r="R136" s="440"/>
    </row>
    <row r="137" spans="1:18" ht="14.5" outlineLevel="1" x14ac:dyDescent="0.35">
      <c r="A137" s="733"/>
      <c r="B137" s="461">
        <v>2020</v>
      </c>
      <c r="C137" s="332">
        <v>0</v>
      </c>
      <c r="D137" s="332">
        <v>0</v>
      </c>
      <c r="E137" s="354">
        <v>0</v>
      </c>
      <c r="F137" s="320" t="s">
        <v>334</v>
      </c>
      <c r="G137" s="332">
        <v>8</v>
      </c>
      <c r="H137" s="354">
        <v>0</v>
      </c>
      <c r="I137" s="332">
        <v>0</v>
      </c>
      <c r="J137" s="332" t="s">
        <v>334</v>
      </c>
      <c r="K137" s="332">
        <v>0</v>
      </c>
      <c r="L137" s="354">
        <v>0</v>
      </c>
      <c r="M137" s="354" t="s">
        <v>334</v>
      </c>
      <c r="N137" s="332">
        <v>14</v>
      </c>
      <c r="O137" s="390" t="s">
        <v>334</v>
      </c>
      <c r="P137" s="390">
        <v>0.2</v>
      </c>
      <c r="R137" s="440"/>
    </row>
    <row r="138" spans="1:18" ht="14.5" outlineLevel="1" x14ac:dyDescent="0.35">
      <c r="A138" s="733"/>
      <c r="B138" s="461">
        <v>2019</v>
      </c>
      <c r="C138" s="332">
        <v>0</v>
      </c>
      <c r="D138" s="332">
        <v>0</v>
      </c>
      <c r="E138" s="354">
        <v>34</v>
      </c>
      <c r="F138" s="320" t="s">
        <v>334</v>
      </c>
      <c r="G138" s="332">
        <v>8</v>
      </c>
      <c r="H138" s="354">
        <v>0</v>
      </c>
      <c r="I138" s="332">
        <v>17</v>
      </c>
      <c r="J138" s="332" t="s">
        <v>334</v>
      </c>
      <c r="K138" s="332">
        <v>0</v>
      </c>
      <c r="L138" s="354">
        <v>0</v>
      </c>
      <c r="M138" s="354" t="s">
        <v>334</v>
      </c>
      <c r="N138" s="332">
        <v>59</v>
      </c>
      <c r="O138" s="390" t="s">
        <v>334</v>
      </c>
      <c r="P138" s="390">
        <v>2.125</v>
      </c>
      <c r="R138" s="440"/>
    </row>
    <row r="139" spans="1:18" ht="14.5" outlineLevel="1" x14ac:dyDescent="0.35">
      <c r="A139" s="734"/>
      <c r="B139" s="474">
        <v>2015</v>
      </c>
      <c r="C139" s="388" t="s">
        <v>334</v>
      </c>
      <c r="D139" s="388" t="s">
        <v>334</v>
      </c>
      <c r="E139" s="446" t="s">
        <v>334</v>
      </c>
      <c r="F139" s="389" t="s">
        <v>334</v>
      </c>
      <c r="G139" s="388" t="s">
        <v>334</v>
      </c>
      <c r="H139" s="446" t="s">
        <v>334</v>
      </c>
      <c r="I139" s="388" t="s">
        <v>334</v>
      </c>
      <c r="J139" s="388" t="s">
        <v>334</v>
      </c>
      <c r="K139" s="388">
        <v>0</v>
      </c>
      <c r="L139" s="446" t="s">
        <v>334</v>
      </c>
      <c r="M139" s="446" t="s">
        <v>334</v>
      </c>
      <c r="N139" s="388">
        <v>0</v>
      </c>
      <c r="O139" s="446" t="s">
        <v>334</v>
      </c>
      <c r="P139" s="447" t="s">
        <v>334</v>
      </c>
      <c r="Q139" s="448"/>
      <c r="R139" s="440"/>
    </row>
    <row r="140" spans="1:18" ht="14.5" x14ac:dyDescent="0.35">
      <c r="A140" s="733" t="s">
        <v>503</v>
      </c>
      <c r="B140" s="457" t="s">
        <v>328</v>
      </c>
      <c r="C140" s="436">
        <v>11</v>
      </c>
      <c r="D140" s="436">
        <v>5</v>
      </c>
      <c r="E140" s="436">
        <v>0</v>
      </c>
      <c r="F140" s="438">
        <v>522</v>
      </c>
      <c r="G140" s="437">
        <v>8</v>
      </c>
      <c r="H140" s="436">
        <v>0</v>
      </c>
      <c r="I140" s="437">
        <v>37</v>
      </c>
      <c r="J140" s="438">
        <v>67</v>
      </c>
      <c r="K140" s="436">
        <v>0</v>
      </c>
      <c r="L140" s="436">
        <v>0</v>
      </c>
      <c r="M140" s="438" t="s">
        <v>334</v>
      </c>
      <c r="N140" s="437">
        <v>650</v>
      </c>
      <c r="O140" s="439">
        <v>3</v>
      </c>
      <c r="P140" s="439">
        <v>0.24</v>
      </c>
      <c r="R140" s="440"/>
    </row>
    <row r="141" spans="1:18" ht="14.5" x14ac:dyDescent="0.35">
      <c r="A141" s="733"/>
      <c r="B141" s="458" t="s">
        <v>327</v>
      </c>
      <c r="C141" s="459">
        <v>11</v>
      </c>
      <c r="D141" s="459">
        <v>7</v>
      </c>
      <c r="E141" s="442">
        <v>0</v>
      </c>
      <c r="F141" s="363">
        <v>1007</v>
      </c>
      <c r="G141" s="459">
        <v>9</v>
      </c>
      <c r="H141" s="442">
        <v>0</v>
      </c>
      <c r="I141" s="459">
        <v>9.1704299999999996</v>
      </c>
      <c r="J141" s="392">
        <v>27</v>
      </c>
      <c r="K141" s="459">
        <v>0</v>
      </c>
      <c r="L141" s="442">
        <v>1</v>
      </c>
      <c r="M141" s="364" t="s">
        <v>334</v>
      </c>
      <c r="N141" s="459">
        <v>1071.1704299999999</v>
      </c>
      <c r="O141" s="443">
        <v>6.0518103389830502</v>
      </c>
      <c r="P141" s="443">
        <v>0.15350525423728814</v>
      </c>
      <c r="R141" s="440"/>
    </row>
    <row r="142" spans="1:18" ht="14.5" x14ac:dyDescent="0.35">
      <c r="A142" s="733"/>
      <c r="B142" s="458" t="s">
        <v>326</v>
      </c>
      <c r="C142" s="459">
        <v>21.097410647074025</v>
      </c>
      <c r="D142" s="459">
        <v>2.3697164094518546</v>
      </c>
      <c r="E142" s="442">
        <v>0</v>
      </c>
      <c r="F142" s="363">
        <v>390.64307880659112</v>
      </c>
      <c r="G142" s="459">
        <v>15</v>
      </c>
      <c r="H142" s="442">
        <v>0</v>
      </c>
      <c r="I142" s="459">
        <v>75.3</v>
      </c>
      <c r="J142" s="392">
        <v>111.69999999999999</v>
      </c>
      <c r="K142" s="459">
        <v>0</v>
      </c>
      <c r="L142" s="442">
        <v>0</v>
      </c>
      <c r="M142" s="364" t="s">
        <v>334</v>
      </c>
      <c r="N142" s="459">
        <v>616.11020586311702</v>
      </c>
      <c r="O142" s="443">
        <v>2.8261936048766834</v>
      </c>
      <c r="P142" s="443">
        <v>0.45306021585562328</v>
      </c>
      <c r="R142" s="440"/>
    </row>
    <row r="143" spans="1:18" ht="14.5" x14ac:dyDescent="0.35">
      <c r="A143" s="733"/>
      <c r="B143" s="458">
        <v>2022</v>
      </c>
      <c r="C143" s="459">
        <v>12</v>
      </c>
      <c r="D143" s="459">
        <v>1</v>
      </c>
      <c r="E143" s="442">
        <v>0</v>
      </c>
      <c r="F143" s="363">
        <v>205</v>
      </c>
      <c r="G143" s="459">
        <v>12</v>
      </c>
      <c r="H143" s="442">
        <v>0</v>
      </c>
      <c r="I143" s="459">
        <v>13</v>
      </c>
      <c r="J143" s="392">
        <v>46</v>
      </c>
      <c r="K143" s="459">
        <v>0</v>
      </c>
      <c r="L143" s="442">
        <v>0</v>
      </c>
      <c r="M143" s="364" t="s">
        <v>334</v>
      </c>
      <c r="N143" s="459">
        <v>281.10000000000002</v>
      </c>
      <c r="O143" s="443">
        <v>4.9844827586206897</v>
      </c>
      <c r="P143" s="443">
        <v>0.46724137931034487</v>
      </c>
      <c r="R143" s="440"/>
    </row>
    <row r="144" spans="1:18" ht="14.5" x14ac:dyDescent="0.35">
      <c r="A144" s="733"/>
      <c r="B144" s="458">
        <v>2021</v>
      </c>
      <c r="C144" s="459">
        <v>11.4</v>
      </c>
      <c r="D144" s="459">
        <v>0</v>
      </c>
      <c r="E144" s="442">
        <v>0</v>
      </c>
      <c r="F144" s="363">
        <v>246</v>
      </c>
      <c r="G144" s="459">
        <v>11</v>
      </c>
      <c r="H144" s="442">
        <v>0</v>
      </c>
      <c r="I144" s="459">
        <v>5</v>
      </c>
      <c r="J144" s="392">
        <v>21</v>
      </c>
      <c r="K144" s="459">
        <v>0</v>
      </c>
      <c r="L144" s="442">
        <v>0</v>
      </c>
      <c r="M144" s="364" t="s">
        <v>334</v>
      </c>
      <c r="N144" s="459">
        <v>294</v>
      </c>
      <c r="O144" s="443">
        <v>6.6909090909090905</v>
      </c>
      <c r="P144" s="443">
        <v>0.37272727272727268</v>
      </c>
      <c r="R144" s="440"/>
    </row>
    <row r="145" spans="1:19" ht="14.5" x14ac:dyDescent="0.35">
      <c r="A145" s="733"/>
      <c r="B145" s="461">
        <v>2020</v>
      </c>
      <c r="C145" s="462">
        <v>11</v>
      </c>
      <c r="D145" s="462">
        <v>0</v>
      </c>
      <c r="E145" s="463">
        <v>0</v>
      </c>
      <c r="F145" s="320" t="s">
        <v>334</v>
      </c>
      <c r="G145" s="462">
        <v>8</v>
      </c>
      <c r="H145" s="463">
        <v>0</v>
      </c>
      <c r="I145" s="462">
        <v>13</v>
      </c>
      <c r="J145" s="332" t="s">
        <v>334</v>
      </c>
      <c r="K145" s="462">
        <v>0</v>
      </c>
      <c r="L145" s="463">
        <v>0</v>
      </c>
      <c r="M145" s="354" t="s">
        <v>334</v>
      </c>
      <c r="N145" s="462">
        <v>32</v>
      </c>
      <c r="O145" s="390" t="s">
        <v>334</v>
      </c>
      <c r="P145" s="465">
        <v>0.39344262295081966</v>
      </c>
      <c r="R145" s="440"/>
    </row>
    <row r="146" spans="1:19" ht="14.5" x14ac:dyDescent="0.35">
      <c r="A146" s="733"/>
      <c r="B146" s="461">
        <v>2019</v>
      </c>
      <c r="C146" s="462">
        <v>7</v>
      </c>
      <c r="D146" s="462">
        <v>0</v>
      </c>
      <c r="E146" s="463">
        <v>28</v>
      </c>
      <c r="F146" s="320" t="s">
        <v>334</v>
      </c>
      <c r="G146" s="462">
        <v>7</v>
      </c>
      <c r="H146" s="463">
        <v>0</v>
      </c>
      <c r="I146" s="462">
        <v>33</v>
      </c>
      <c r="J146" s="332" t="s">
        <v>334</v>
      </c>
      <c r="K146" s="462">
        <v>0</v>
      </c>
      <c r="L146" s="463">
        <v>0</v>
      </c>
      <c r="M146" s="354" t="s">
        <v>334</v>
      </c>
      <c r="N146" s="462">
        <v>76</v>
      </c>
      <c r="O146" s="390" t="s">
        <v>334</v>
      </c>
      <c r="P146" s="465">
        <v>1.2142857142857142</v>
      </c>
      <c r="R146" s="440"/>
    </row>
    <row r="147" spans="1:19" ht="15" customHeight="1" x14ac:dyDescent="0.35">
      <c r="A147" s="734"/>
      <c r="B147" s="474">
        <v>2015</v>
      </c>
      <c r="C147" s="388" t="s">
        <v>334</v>
      </c>
      <c r="D147" s="388" t="s">
        <v>334</v>
      </c>
      <c r="E147" s="446" t="s">
        <v>334</v>
      </c>
      <c r="F147" s="389" t="s">
        <v>334</v>
      </c>
      <c r="G147" s="388" t="s">
        <v>334</v>
      </c>
      <c r="H147" s="446" t="s">
        <v>334</v>
      </c>
      <c r="I147" s="388" t="s">
        <v>334</v>
      </c>
      <c r="J147" s="388" t="s">
        <v>334</v>
      </c>
      <c r="K147" s="469">
        <v>0</v>
      </c>
      <c r="L147" s="446" t="s">
        <v>334</v>
      </c>
      <c r="M147" s="446" t="s">
        <v>334</v>
      </c>
      <c r="N147" s="469">
        <v>0</v>
      </c>
      <c r="O147" s="446" t="s">
        <v>334</v>
      </c>
      <c r="P147" s="447" t="s">
        <v>334</v>
      </c>
      <c r="R147" s="440"/>
    </row>
    <row r="148" spans="1:19" ht="14.5" x14ac:dyDescent="0.35">
      <c r="A148" s="733" t="s">
        <v>504</v>
      </c>
      <c r="B148" s="457" t="s">
        <v>328</v>
      </c>
      <c r="C148" s="436">
        <v>40</v>
      </c>
      <c r="D148" s="436">
        <v>860</v>
      </c>
      <c r="E148" s="436">
        <v>0</v>
      </c>
      <c r="F148" s="438">
        <v>1905</v>
      </c>
      <c r="G148" s="437">
        <v>1896</v>
      </c>
      <c r="H148" s="436">
        <v>7</v>
      </c>
      <c r="I148" s="437">
        <v>896</v>
      </c>
      <c r="J148" s="438">
        <v>4812</v>
      </c>
      <c r="K148" s="436">
        <v>0</v>
      </c>
      <c r="L148" s="436">
        <v>226</v>
      </c>
      <c r="M148" s="438" t="s">
        <v>334</v>
      </c>
      <c r="N148" s="437">
        <v>10642</v>
      </c>
      <c r="O148" s="439">
        <v>1.84</v>
      </c>
      <c r="P148" s="439">
        <v>0.31</v>
      </c>
      <c r="R148" s="440"/>
    </row>
    <row r="149" spans="1:19" ht="14.5" x14ac:dyDescent="0.35">
      <c r="A149" s="733"/>
      <c r="B149" s="458" t="s">
        <v>327</v>
      </c>
      <c r="C149" s="459">
        <v>121</v>
      </c>
      <c r="D149" s="459">
        <v>738</v>
      </c>
      <c r="E149" s="442">
        <v>0</v>
      </c>
      <c r="F149" s="363">
        <v>2069</v>
      </c>
      <c r="G149" s="460">
        <v>2676</v>
      </c>
      <c r="H149" s="442">
        <v>7</v>
      </c>
      <c r="I149" s="460">
        <v>1664.72704</v>
      </c>
      <c r="J149" s="363">
        <v>5937.21</v>
      </c>
      <c r="K149" s="459">
        <v>0</v>
      </c>
      <c r="L149" s="442">
        <v>25</v>
      </c>
      <c r="M149" s="364" t="s">
        <v>334</v>
      </c>
      <c r="N149" s="460">
        <v>13237.937040000001</v>
      </c>
      <c r="O149" s="443">
        <v>2.5005547865508122</v>
      </c>
      <c r="P149" s="443">
        <v>0.47671459010200223</v>
      </c>
      <c r="R149" s="440"/>
    </row>
    <row r="150" spans="1:19" ht="14.5" x14ac:dyDescent="0.35">
      <c r="A150" s="733"/>
      <c r="B150" s="458" t="s">
        <v>326</v>
      </c>
      <c r="C150" s="459">
        <v>131.0355966527689</v>
      </c>
      <c r="D150" s="459">
        <v>544.87803452729395</v>
      </c>
      <c r="E150" s="442">
        <v>0</v>
      </c>
      <c r="F150" s="363">
        <v>2610.7082859357079</v>
      </c>
      <c r="G150" s="460">
        <v>1485</v>
      </c>
      <c r="H150" s="442">
        <v>11</v>
      </c>
      <c r="I150" s="460">
        <v>1303.7</v>
      </c>
      <c r="J150" s="363">
        <v>7762.7</v>
      </c>
      <c r="K150" s="459">
        <v>0</v>
      </c>
      <c r="L150" s="442">
        <v>21</v>
      </c>
      <c r="M150" s="364" t="s">
        <v>334</v>
      </c>
      <c r="N150" s="460">
        <v>13870.02191711577</v>
      </c>
      <c r="O150" s="443">
        <v>2.2756393629394207</v>
      </c>
      <c r="P150" s="443">
        <v>0.32479304859393976</v>
      </c>
      <c r="Q150" s="448"/>
      <c r="R150" s="440"/>
    </row>
    <row r="151" spans="1:19" ht="14.5" x14ac:dyDescent="0.35">
      <c r="A151" s="733"/>
      <c r="B151" s="458">
        <v>2022</v>
      </c>
      <c r="C151" s="459">
        <v>79</v>
      </c>
      <c r="D151" s="459">
        <v>753</v>
      </c>
      <c r="E151" s="442">
        <v>0</v>
      </c>
      <c r="F151" s="363">
        <v>3913</v>
      </c>
      <c r="G151" s="460">
        <v>2305</v>
      </c>
      <c r="H151" s="442">
        <v>10</v>
      </c>
      <c r="I151" s="460">
        <v>909.1</v>
      </c>
      <c r="J151" s="363">
        <v>1857</v>
      </c>
      <c r="K151" s="459">
        <v>0</v>
      </c>
      <c r="L151" s="442">
        <v>0</v>
      </c>
      <c r="M151" s="364" t="s">
        <v>334</v>
      </c>
      <c r="N151" s="460">
        <v>9825.1</v>
      </c>
      <c r="O151" s="443">
        <v>1.5820479793914024</v>
      </c>
      <c r="P151" s="443">
        <v>0.2803252294316535</v>
      </c>
      <c r="Q151" s="448"/>
      <c r="R151" s="440"/>
    </row>
    <row r="152" spans="1:19" ht="14.5" x14ac:dyDescent="0.35">
      <c r="A152" s="733"/>
      <c r="B152" s="458">
        <v>2021</v>
      </c>
      <c r="C152" s="459">
        <v>78.5</v>
      </c>
      <c r="D152" s="459">
        <v>781</v>
      </c>
      <c r="E152" s="442">
        <v>0</v>
      </c>
      <c r="F152" s="363">
        <v>2846</v>
      </c>
      <c r="G152" s="460">
        <v>1754</v>
      </c>
      <c r="H152" s="442">
        <v>6</v>
      </c>
      <c r="I152" s="460">
        <v>119</v>
      </c>
      <c r="J152" s="363">
        <v>1851</v>
      </c>
      <c r="K152" s="459">
        <v>0</v>
      </c>
      <c r="L152" s="442">
        <v>141</v>
      </c>
      <c r="M152" s="364" t="s">
        <v>334</v>
      </c>
      <c r="N152" s="460">
        <v>7576</v>
      </c>
      <c r="O152" s="443">
        <v>1.3927389705882354</v>
      </c>
      <c r="P152" s="443">
        <v>0.17987132352941176</v>
      </c>
      <c r="Q152" s="448"/>
      <c r="R152" s="440"/>
    </row>
    <row r="153" spans="1:19" ht="14.5" x14ac:dyDescent="0.35">
      <c r="A153" s="733"/>
      <c r="B153" s="461">
        <v>2020</v>
      </c>
      <c r="C153" s="462">
        <v>85</v>
      </c>
      <c r="D153" s="462">
        <v>1196</v>
      </c>
      <c r="E153" s="463">
        <v>0</v>
      </c>
      <c r="F153" s="320" t="s">
        <v>334</v>
      </c>
      <c r="G153" s="464">
        <v>1633</v>
      </c>
      <c r="H153" s="463">
        <v>8</v>
      </c>
      <c r="I153" s="464">
        <v>1078</v>
      </c>
      <c r="J153" s="332" t="s">
        <v>334</v>
      </c>
      <c r="K153" s="462">
        <v>0</v>
      </c>
      <c r="L153" s="463">
        <v>188</v>
      </c>
      <c r="M153" s="354" t="s">
        <v>334</v>
      </c>
      <c r="N153" s="464">
        <v>4187</v>
      </c>
      <c r="O153" s="390" t="s">
        <v>334</v>
      </c>
      <c r="P153" s="465">
        <v>0.4735046166198314</v>
      </c>
      <c r="R153" s="440"/>
    </row>
    <row r="154" spans="1:19" ht="14.5" x14ac:dyDescent="0.35">
      <c r="A154" s="733"/>
      <c r="B154" s="461">
        <v>2019</v>
      </c>
      <c r="C154" s="462">
        <v>162</v>
      </c>
      <c r="D154" s="462">
        <v>1775</v>
      </c>
      <c r="E154" s="463">
        <v>0</v>
      </c>
      <c r="F154" s="320" t="s">
        <v>334</v>
      </c>
      <c r="G154" s="464">
        <v>2762</v>
      </c>
      <c r="H154" s="463">
        <v>18</v>
      </c>
      <c r="I154" s="464">
        <v>4627</v>
      </c>
      <c r="J154" s="332" t="s">
        <v>334</v>
      </c>
      <c r="K154" s="462">
        <v>0</v>
      </c>
      <c r="L154" s="463">
        <v>306</v>
      </c>
      <c r="M154" s="354" t="s">
        <v>334</v>
      </c>
      <c r="N154" s="464">
        <v>9650</v>
      </c>
      <c r="O154" s="390" t="s">
        <v>334</v>
      </c>
      <c r="P154" s="465">
        <v>1.1463499825358017</v>
      </c>
      <c r="R154" s="440"/>
      <c r="S154" s="440"/>
    </row>
    <row r="155" spans="1:19" ht="14.5" x14ac:dyDescent="0.35">
      <c r="A155" s="734"/>
      <c r="B155" s="474">
        <v>2015</v>
      </c>
      <c r="C155" s="469">
        <v>653</v>
      </c>
      <c r="D155" s="388" t="s">
        <v>334</v>
      </c>
      <c r="E155" s="445">
        <v>9581</v>
      </c>
      <c r="F155" s="389" t="s">
        <v>334</v>
      </c>
      <c r="G155" s="389" t="s">
        <v>334</v>
      </c>
      <c r="H155" s="446" t="s">
        <v>334</v>
      </c>
      <c r="I155" s="389" t="s">
        <v>334</v>
      </c>
      <c r="J155" s="388" t="s">
        <v>334</v>
      </c>
      <c r="K155" s="469">
        <v>0</v>
      </c>
      <c r="L155" s="446" t="s">
        <v>334</v>
      </c>
      <c r="M155" s="446" t="s">
        <v>334</v>
      </c>
      <c r="N155" s="475">
        <v>10234</v>
      </c>
      <c r="O155" s="446" t="s">
        <v>334</v>
      </c>
      <c r="P155" s="447">
        <v>2.1577060931899643</v>
      </c>
      <c r="R155" s="440"/>
    </row>
    <row r="156" spans="1:19" ht="14.5" x14ac:dyDescent="0.35">
      <c r="A156" s="733" t="s">
        <v>509</v>
      </c>
      <c r="B156" s="457" t="s">
        <v>328</v>
      </c>
      <c r="C156" s="436">
        <v>0</v>
      </c>
      <c r="D156" s="436">
        <v>0</v>
      </c>
      <c r="E156" s="436">
        <v>0</v>
      </c>
      <c r="F156" s="438">
        <v>35</v>
      </c>
      <c r="G156" s="437">
        <v>3</v>
      </c>
      <c r="H156" s="436">
        <v>0</v>
      </c>
      <c r="I156" s="437">
        <v>3</v>
      </c>
      <c r="J156" s="438">
        <v>9</v>
      </c>
      <c r="K156" s="436">
        <v>0</v>
      </c>
      <c r="L156" s="436">
        <v>0</v>
      </c>
      <c r="M156" s="438" t="s">
        <v>334</v>
      </c>
      <c r="N156" s="437">
        <v>50</v>
      </c>
      <c r="O156" s="439">
        <v>1.85</v>
      </c>
      <c r="P156" s="439">
        <v>0.11</v>
      </c>
      <c r="R156" s="440"/>
    </row>
    <row r="157" spans="1:19" ht="14.5" x14ac:dyDescent="0.35">
      <c r="A157" s="733"/>
      <c r="B157" s="458" t="s">
        <v>327</v>
      </c>
      <c r="C157" s="459">
        <v>0</v>
      </c>
      <c r="D157" s="459">
        <v>0</v>
      </c>
      <c r="E157" s="442">
        <v>0</v>
      </c>
      <c r="F157" s="363">
        <v>31</v>
      </c>
      <c r="G157" s="460">
        <v>3</v>
      </c>
      <c r="H157" s="442">
        <v>0</v>
      </c>
      <c r="I157" s="460">
        <v>4.3301600000000002</v>
      </c>
      <c r="J157" s="392">
        <v>9</v>
      </c>
      <c r="K157" s="459">
        <v>0</v>
      </c>
      <c r="L157" s="442">
        <v>0</v>
      </c>
      <c r="M157" s="364" t="s">
        <v>334</v>
      </c>
      <c r="N157" s="460">
        <v>47.330159999999999</v>
      </c>
      <c r="O157" s="443">
        <v>2.057833043478261</v>
      </c>
      <c r="P157" s="443">
        <v>0.18826782608695652</v>
      </c>
      <c r="R157" s="440"/>
    </row>
    <row r="158" spans="1:19" ht="14.5" x14ac:dyDescent="0.35">
      <c r="A158" s="733"/>
      <c r="B158" s="458" t="s">
        <v>326</v>
      </c>
      <c r="C158" s="459">
        <v>0</v>
      </c>
      <c r="D158" s="459">
        <v>0</v>
      </c>
      <c r="E158" s="442">
        <v>0</v>
      </c>
      <c r="F158" s="363">
        <v>416.17720874217292</v>
      </c>
      <c r="G158" s="460">
        <v>2</v>
      </c>
      <c r="H158" s="442">
        <v>0</v>
      </c>
      <c r="I158" s="460">
        <v>8.3000000000000007</v>
      </c>
      <c r="J158" s="392">
        <v>17.399999999999999</v>
      </c>
      <c r="K158" s="459">
        <v>0</v>
      </c>
      <c r="L158" s="442">
        <v>0</v>
      </c>
      <c r="M158" s="364" t="s">
        <v>334</v>
      </c>
      <c r="N158" s="460">
        <v>443.87720874217291</v>
      </c>
      <c r="O158" s="443">
        <v>13.055212021828615</v>
      </c>
      <c r="P158" s="443">
        <v>0.24411764705882355</v>
      </c>
      <c r="R158" s="440"/>
    </row>
    <row r="159" spans="1:19" ht="14.5" x14ac:dyDescent="0.35">
      <c r="A159" s="733"/>
      <c r="B159" s="458">
        <v>2022</v>
      </c>
      <c r="C159" s="459">
        <v>0</v>
      </c>
      <c r="D159" s="459">
        <v>1.4</v>
      </c>
      <c r="E159" s="442">
        <v>0</v>
      </c>
      <c r="F159" s="363">
        <v>993</v>
      </c>
      <c r="G159" s="460">
        <v>13.81</v>
      </c>
      <c r="H159" s="442">
        <v>0</v>
      </c>
      <c r="I159" s="460">
        <v>18.3</v>
      </c>
      <c r="J159" s="392">
        <v>57</v>
      </c>
      <c r="K159" s="459">
        <v>0</v>
      </c>
      <c r="L159" s="442">
        <v>0</v>
      </c>
      <c r="M159" s="364" t="s">
        <v>334</v>
      </c>
      <c r="N159" s="460">
        <v>1084</v>
      </c>
      <c r="O159" s="443">
        <v>15.04875</v>
      </c>
      <c r="P159" s="443">
        <v>0.27361111111111108</v>
      </c>
      <c r="R159" s="440"/>
    </row>
    <row r="160" spans="1:19" ht="14.5" x14ac:dyDescent="0.35">
      <c r="A160" s="733"/>
      <c r="B160" s="458">
        <v>2021</v>
      </c>
      <c r="C160" s="459">
        <v>0</v>
      </c>
      <c r="D160" s="459">
        <v>0</v>
      </c>
      <c r="E160" s="442">
        <v>0</v>
      </c>
      <c r="F160" s="363">
        <v>1316</v>
      </c>
      <c r="G160" s="460">
        <v>32</v>
      </c>
      <c r="H160" s="442">
        <v>0</v>
      </c>
      <c r="I160" s="460">
        <v>18</v>
      </c>
      <c r="J160" s="392">
        <v>52</v>
      </c>
      <c r="K160" s="459">
        <v>0</v>
      </c>
      <c r="L160" s="442">
        <v>0</v>
      </c>
      <c r="M160" s="364" t="s">
        <v>334</v>
      </c>
      <c r="N160" s="460">
        <v>1418</v>
      </c>
      <c r="O160" s="443">
        <v>13.009174311926605</v>
      </c>
      <c r="P160" s="443">
        <v>0.16513761467889909</v>
      </c>
      <c r="R160" s="440"/>
    </row>
    <row r="161" spans="1:23" ht="14.5" x14ac:dyDescent="0.35">
      <c r="A161" s="733"/>
      <c r="B161" s="461">
        <v>2020</v>
      </c>
      <c r="C161" s="462">
        <v>0</v>
      </c>
      <c r="D161" s="462">
        <v>0</v>
      </c>
      <c r="E161" s="463">
        <v>0</v>
      </c>
      <c r="F161" s="320" t="s">
        <v>334</v>
      </c>
      <c r="G161" s="464">
        <v>19</v>
      </c>
      <c r="H161" s="463">
        <v>0</v>
      </c>
      <c r="I161" s="464">
        <v>31</v>
      </c>
      <c r="J161" s="332" t="s">
        <v>334</v>
      </c>
      <c r="K161" s="462">
        <v>0</v>
      </c>
      <c r="L161" s="463">
        <v>0</v>
      </c>
      <c r="M161" s="354" t="s">
        <v>334</v>
      </c>
      <c r="N161" s="464">
        <v>49</v>
      </c>
      <c r="O161" s="390" t="s">
        <v>334</v>
      </c>
      <c r="P161" s="465">
        <v>0.24603174603174602</v>
      </c>
      <c r="R161" s="440"/>
      <c r="V161" s="737"/>
      <c r="W161" s="737"/>
    </row>
    <row r="162" spans="1:23" ht="15" customHeight="1" x14ac:dyDescent="0.35">
      <c r="A162" s="733"/>
      <c r="B162" s="461">
        <v>2019</v>
      </c>
      <c r="C162" s="462">
        <v>0</v>
      </c>
      <c r="D162" s="462">
        <v>0</v>
      </c>
      <c r="E162" s="463">
        <v>0</v>
      </c>
      <c r="F162" s="320" t="s">
        <v>334</v>
      </c>
      <c r="G162" s="464">
        <v>19</v>
      </c>
      <c r="H162" s="463">
        <v>0</v>
      </c>
      <c r="I162" s="464">
        <v>89</v>
      </c>
      <c r="J162" s="332" t="s">
        <v>334</v>
      </c>
      <c r="K162" s="462">
        <v>0</v>
      </c>
      <c r="L162" s="463">
        <v>0</v>
      </c>
      <c r="M162" s="354" t="s">
        <v>334</v>
      </c>
      <c r="N162" s="464">
        <v>108</v>
      </c>
      <c r="O162" s="390" t="s">
        <v>334</v>
      </c>
      <c r="P162" s="465">
        <v>0.68992248062015504</v>
      </c>
    </row>
    <row r="163" spans="1:23" ht="15" customHeight="1" x14ac:dyDescent="0.35">
      <c r="A163" s="734"/>
      <c r="B163" s="474">
        <v>2015</v>
      </c>
      <c r="C163" s="469">
        <v>0</v>
      </c>
      <c r="D163" s="388" t="s">
        <v>334</v>
      </c>
      <c r="E163" s="445">
        <v>40</v>
      </c>
      <c r="F163" s="389" t="s">
        <v>334</v>
      </c>
      <c r="G163" s="389" t="s">
        <v>334</v>
      </c>
      <c r="H163" s="446" t="s">
        <v>334</v>
      </c>
      <c r="I163" s="389" t="s">
        <v>334</v>
      </c>
      <c r="J163" s="388" t="s">
        <v>334</v>
      </c>
      <c r="K163" s="469">
        <v>0</v>
      </c>
      <c r="L163" s="446" t="s">
        <v>334</v>
      </c>
      <c r="M163" s="446" t="s">
        <v>334</v>
      </c>
      <c r="N163" s="475">
        <v>40</v>
      </c>
      <c r="O163" s="446" t="s">
        <v>334</v>
      </c>
      <c r="P163" s="447">
        <v>0.43010752688172044</v>
      </c>
    </row>
    <row r="164" spans="1:23" ht="15" customHeight="1" x14ac:dyDescent="0.35">
      <c r="A164" s="716" t="s">
        <v>464</v>
      </c>
      <c r="B164" s="457" t="s">
        <v>328</v>
      </c>
      <c r="C164" s="437">
        <v>51</v>
      </c>
      <c r="D164" s="437">
        <v>867</v>
      </c>
      <c r="E164" s="436">
        <v>0</v>
      </c>
      <c r="F164" s="438">
        <v>2482</v>
      </c>
      <c r="G164" s="437">
        <v>1935</v>
      </c>
      <c r="H164" s="437">
        <v>8</v>
      </c>
      <c r="I164" s="437">
        <v>973</v>
      </c>
      <c r="J164" s="438">
        <v>5118</v>
      </c>
      <c r="K164" s="436">
        <v>0</v>
      </c>
      <c r="L164" s="438">
        <v>226</v>
      </c>
      <c r="M164" s="438" t="s">
        <v>334</v>
      </c>
      <c r="N164" s="437">
        <v>11660</v>
      </c>
      <c r="O164" s="439">
        <v>1.75</v>
      </c>
      <c r="P164" s="439">
        <v>0.28000000000000003</v>
      </c>
    </row>
    <row r="165" spans="1:23" ht="15" customHeight="1" x14ac:dyDescent="0.35">
      <c r="A165" s="716"/>
      <c r="B165" s="458" t="s">
        <v>327</v>
      </c>
      <c r="C165" s="459">
        <v>175</v>
      </c>
      <c r="D165" s="459">
        <v>780</v>
      </c>
      <c r="E165" s="442">
        <v>0</v>
      </c>
      <c r="F165" s="363">
        <v>4208</v>
      </c>
      <c r="G165" s="460">
        <v>2818</v>
      </c>
      <c r="H165" s="442">
        <v>9</v>
      </c>
      <c r="I165" s="460">
        <v>1792</v>
      </c>
      <c r="J165" s="363">
        <v>6360</v>
      </c>
      <c r="K165" s="459">
        <v>0</v>
      </c>
      <c r="L165" s="442">
        <v>53</v>
      </c>
      <c r="M165" s="364" t="s">
        <v>334</v>
      </c>
      <c r="N165" s="460">
        <v>16194</v>
      </c>
      <c r="O165" s="443">
        <v>2.6517111511380382</v>
      </c>
      <c r="P165" s="443">
        <v>0.44964794498116917</v>
      </c>
    </row>
    <row r="166" spans="1:23" ht="15" customHeight="1" x14ac:dyDescent="0.35">
      <c r="A166" s="716"/>
      <c r="B166" s="458" t="s">
        <v>326</v>
      </c>
      <c r="C166" s="459">
        <v>286.22383517800159</v>
      </c>
      <c r="D166" s="459">
        <v>561.12911593321451</v>
      </c>
      <c r="E166" s="442">
        <v>0</v>
      </c>
      <c r="F166" s="363">
        <v>4868</v>
      </c>
      <c r="G166" s="460">
        <v>1659</v>
      </c>
      <c r="H166" s="442">
        <v>19</v>
      </c>
      <c r="I166" s="460">
        <v>1677</v>
      </c>
      <c r="J166" s="363">
        <v>8498</v>
      </c>
      <c r="K166" s="459">
        <v>0</v>
      </c>
      <c r="L166" s="442">
        <v>21</v>
      </c>
      <c r="M166" s="364" t="s">
        <v>334</v>
      </c>
      <c r="N166" s="460">
        <v>17589.352951111214</v>
      </c>
      <c r="O166" s="443">
        <v>2.3355932746130943</v>
      </c>
      <c r="P166" s="443">
        <v>0.33519492114078026</v>
      </c>
    </row>
    <row r="167" spans="1:23" ht="15" customHeight="1" x14ac:dyDescent="0.35">
      <c r="A167" s="716"/>
      <c r="B167" s="458">
        <v>2022</v>
      </c>
      <c r="C167" s="459">
        <v>249</v>
      </c>
      <c r="D167" s="459">
        <v>769.3</v>
      </c>
      <c r="E167" s="442">
        <v>0</v>
      </c>
      <c r="F167" s="363">
        <v>6701</v>
      </c>
      <c r="G167" s="460">
        <v>2628</v>
      </c>
      <c r="H167" s="442">
        <v>18</v>
      </c>
      <c r="I167" s="460">
        <v>1168</v>
      </c>
      <c r="J167" s="363">
        <v>2905</v>
      </c>
      <c r="K167" s="459">
        <v>0</v>
      </c>
      <c r="L167" s="442">
        <v>0</v>
      </c>
      <c r="M167" s="364" t="s">
        <v>334</v>
      </c>
      <c r="N167" s="460">
        <v>14438</v>
      </c>
      <c r="O167" s="443">
        <v>1.91</v>
      </c>
      <c r="P167" s="443">
        <v>0.28999999999999998</v>
      </c>
    </row>
    <row r="168" spans="1:23" ht="15" customHeight="1" x14ac:dyDescent="0.35">
      <c r="A168" s="716"/>
      <c r="B168" s="458">
        <v>2021</v>
      </c>
      <c r="C168" s="459">
        <v>182.1</v>
      </c>
      <c r="D168" s="459">
        <v>788</v>
      </c>
      <c r="E168" s="442">
        <v>0</v>
      </c>
      <c r="F168" s="363">
        <v>5445</v>
      </c>
      <c r="G168" s="460">
        <v>2095</v>
      </c>
      <c r="H168" s="442">
        <v>8</v>
      </c>
      <c r="I168" s="460">
        <v>262</v>
      </c>
      <c r="J168" s="363">
        <v>2518</v>
      </c>
      <c r="K168" s="459">
        <v>0</v>
      </c>
      <c r="L168" s="442">
        <v>141</v>
      </c>
      <c r="M168" s="364" t="s">
        <v>334</v>
      </c>
      <c r="N168" s="460">
        <v>11439</v>
      </c>
      <c r="O168" s="443">
        <v>1.67</v>
      </c>
      <c r="P168" s="443">
        <v>0.18</v>
      </c>
    </row>
    <row r="169" spans="1:23" ht="15" customHeight="1" x14ac:dyDescent="0.35">
      <c r="A169" s="716"/>
      <c r="B169" s="461">
        <v>2020</v>
      </c>
      <c r="C169" s="462">
        <v>226.2</v>
      </c>
      <c r="D169" s="462">
        <v>1203</v>
      </c>
      <c r="E169" s="463">
        <v>0</v>
      </c>
      <c r="F169" s="320" t="s">
        <v>334</v>
      </c>
      <c r="G169" s="464">
        <v>1927</v>
      </c>
      <c r="H169" s="463">
        <v>9</v>
      </c>
      <c r="I169" s="464">
        <v>1317</v>
      </c>
      <c r="J169" s="320" t="s">
        <v>334</v>
      </c>
      <c r="K169" s="462">
        <v>0</v>
      </c>
      <c r="L169" s="463">
        <v>188</v>
      </c>
      <c r="M169" s="354" t="s">
        <v>334</v>
      </c>
      <c r="N169" s="464">
        <v>4871</v>
      </c>
      <c r="O169" s="390" t="s">
        <v>334</v>
      </c>
      <c r="P169" s="465">
        <v>0.42902671457584751</v>
      </c>
    </row>
    <row r="170" spans="1:23" ht="15" customHeight="1" x14ac:dyDescent="0.35">
      <c r="A170" s="716"/>
      <c r="B170" s="461">
        <v>2019</v>
      </c>
      <c r="C170" s="462">
        <v>169</v>
      </c>
      <c r="D170" s="462">
        <v>1781</v>
      </c>
      <c r="E170" s="463">
        <v>72</v>
      </c>
      <c r="F170" s="320" t="s">
        <v>334</v>
      </c>
      <c r="G170" s="462">
        <v>2959</v>
      </c>
      <c r="H170" s="463">
        <v>20</v>
      </c>
      <c r="I170" s="464">
        <v>5266</v>
      </c>
      <c r="J170" s="320" t="s">
        <v>334</v>
      </c>
      <c r="K170" s="462">
        <v>0</v>
      </c>
      <c r="L170" s="463">
        <v>306</v>
      </c>
      <c r="M170" s="354" t="s">
        <v>334</v>
      </c>
      <c r="N170" s="464">
        <v>10573</v>
      </c>
      <c r="O170" s="390" t="s">
        <v>334</v>
      </c>
      <c r="P170" s="465">
        <v>1.0390647276874823</v>
      </c>
    </row>
    <row r="171" spans="1:23" ht="15" customHeight="1" x14ac:dyDescent="0.35">
      <c r="A171" s="732"/>
      <c r="B171" s="474">
        <v>2015</v>
      </c>
      <c r="C171" s="469">
        <v>653</v>
      </c>
      <c r="D171" s="388" t="s">
        <v>334</v>
      </c>
      <c r="E171" s="445">
        <v>9880</v>
      </c>
      <c r="F171" s="389" t="s">
        <v>334</v>
      </c>
      <c r="G171" s="388" t="s">
        <v>334</v>
      </c>
      <c r="H171" s="446" t="s">
        <v>334</v>
      </c>
      <c r="I171" s="389" t="s">
        <v>334</v>
      </c>
      <c r="J171" s="389" t="s">
        <v>334</v>
      </c>
      <c r="K171" s="469">
        <v>0</v>
      </c>
      <c r="L171" s="446" t="s">
        <v>334</v>
      </c>
      <c r="M171" s="446" t="s">
        <v>334</v>
      </c>
      <c r="N171" s="475">
        <v>10533</v>
      </c>
      <c r="O171" s="446" t="s">
        <v>334</v>
      </c>
      <c r="P171" s="447">
        <v>1.9534495548961424</v>
      </c>
    </row>
    <row r="172" spans="1:23" ht="15" customHeight="1" x14ac:dyDescent="0.35">
      <c r="A172" s="738" t="s">
        <v>466</v>
      </c>
      <c r="B172" s="457" t="s">
        <v>328</v>
      </c>
      <c r="C172" s="437">
        <v>850</v>
      </c>
      <c r="D172" s="437">
        <v>1081</v>
      </c>
      <c r="E172" s="437">
        <v>395</v>
      </c>
      <c r="F172" s="438">
        <v>211068</v>
      </c>
      <c r="G172" s="437">
        <v>3523</v>
      </c>
      <c r="H172" s="437">
        <v>35</v>
      </c>
      <c r="I172" s="437">
        <v>11374</v>
      </c>
      <c r="J172" s="438">
        <v>22091</v>
      </c>
      <c r="K172" s="437">
        <v>108</v>
      </c>
      <c r="L172" s="438">
        <v>275</v>
      </c>
      <c r="M172" s="438">
        <v>7306</v>
      </c>
      <c r="N172" s="437">
        <v>258106</v>
      </c>
      <c r="O172" s="439">
        <v>5.03</v>
      </c>
      <c r="P172" s="439">
        <v>0.27</v>
      </c>
    </row>
    <row r="173" spans="1:23" ht="15" customHeight="1" x14ac:dyDescent="0.35">
      <c r="A173" s="716"/>
      <c r="B173" s="458" t="s">
        <v>327</v>
      </c>
      <c r="C173" s="460">
        <v>1585</v>
      </c>
      <c r="D173" s="459">
        <v>1161</v>
      </c>
      <c r="E173" s="442">
        <v>366</v>
      </c>
      <c r="F173" s="363">
        <v>248879</v>
      </c>
      <c r="G173" s="459">
        <v>4670</v>
      </c>
      <c r="H173" s="442">
        <v>33</v>
      </c>
      <c r="I173" s="460">
        <v>12267</v>
      </c>
      <c r="J173" s="363">
        <v>23050.62</v>
      </c>
      <c r="K173" s="459">
        <v>111</v>
      </c>
      <c r="L173" s="442">
        <v>164</v>
      </c>
      <c r="M173" s="364">
        <v>1916</v>
      </c>
      <c r="N173" s="460">
        <v>294202</v>
      </c>
      <c r="O173" s="443">
        <v>5.7700086294814454</v>
      </c>
      <c r="P173" s="443">
        <v>0.30375774692084412</v>
      </c>
    </row>
    <row r="174" spans="1:23" ht="15" customHeight="1" x14ac:dyDescent="0.35">
      <c r="A174" s="716"/>
      <c r="B174" s="458">
        <v>2023</v>
      </c>
      <c r="C174" s="460">
        <v>1215.7916977110847</v>
      </c>
      <c r="D174" s="459">
        <v>924.20029078077232</v>
      </c>
      <c r="E174" s="442">
        <v>252.44856228002223</v>
      </c>
      <c r="F174" s="363">
        <v>285987.84999999998</v>
      </c>
      <c r="G174" s="459">
        <v>3822</v>
      </c>
      <c r="H174" s="442">
        <v>44</v>
      </c>
      <c r="I174" s="460">
        <v>18406</v>
      </c>
      <c r="J174" s="363">
        <v>32895</v>
      </c>
      <c r="K174" s="459">
        <v>108</v>
      </c>
      <c r="L174" s="442">
        <v>204</v>
      </c>
      <c r="M174" s="364">
        <v>3835</v>
      </c>
      <c r="N174" s="460">
        <v>347694</v>
      </c>
      <c r="O174" s="443">
        <v>6.2273924023427005</v>
      </c>
      <c r="P174" s="443">
        <v>0.37443805634660504</v>
      </c>
    </row>
    <row r="175" spans="1:23" ht="15" customHeight="1" x14ac:dyDescent="0.35">
      <c r="A175" s="716"/>
      <c r="B175" s="458">
        <v>2022</v>
      </c>
      <c r="C175" s="460">
        <v>1952</v>
      </c>
      <c r="D175" s="459">
        <v>1355</v>
      </c>
      <c r="E175" s="442">
        <v>398</v>
      </c>
      <c r="F175" s="363">
        <v>269837</v>
      </c>
      <c r="G175" s="459">
        <v>4539</v>
      </c>
      <c r="H175" s="442">
        <v>45</v>
      </c>
      <c r="I175" s="460">
        <v>13826</v>
      </c>
      <c r="J175" s="363">
        <v>36039</v>
      </c>
      <c r="K175" s="459">
        <v>191</v>
      </c>
      <c r="L175" s="442">
        <v>699</v>
      </c>
      <c r="M175" s="364">
        <v>3719.5</v>
      </c>
      <c r="N175" s="460">
        <v>332600.5</v>
      </c>
      <c r="O175" s="443">
        <v>6.6948692992298131</v>
      </c>
      <c r="P175" s="443">
        <v>0.36</v>
      </c>
    </row>
    <row r="176" spans="1:23" ht="15" customHeight="1" x14ac:dyDescent="0.35">
      <c r="A176" s="716"/>
      <c r="B176" s="458">
        <v>2021</v>
      </c>
      <c r="C176" s="460">
        <v>2526.1</v>
      </c>
      <c r="D176" s="459">
        <v>1124</v>
      </c>
      <c r="E176" s="442">
        <v>627</v>
      </c>
      <c r="F176" s="363">
        <v>259011</v>
      </c>
      <c r="G176" s="459">
        <v>4439</v>
      </c>
      <c r="H176" s="442">
        <v>42</v>
      </c>
      <c r="I176" s="460">
        <v>6957</v>
      </c>
      <c r="J176" s="363">
        <v>21716</v>
      </c>
      <c r="K176" s="459">
        <v>141</v>
      </c>
      <c r="L176" s="442">
        <v>151</v>
      </c>
      <c r="M176" s="364">
        <v>2837</v>
      </c>
      <c r="N176" s="460">
        <v>299570</v>
      </c>
      <c r="O176" s="443">
        <v>6.3602329366804504</v>
      </c>
      <c r="P176" s="443">
        <v>0.24</v>
      </c>
    </row>
    <row r="177" spans="1:16" ht="15" customHeight="1" x14ac:dyDescent="0.35">
      <c r="A177" s="716"/>
      <c r="B177" s="461">
        <v>2020</v>
      </c>
      <c r="C177" s="464">
        <v>2315</v>
      </c>
      <c r="D177" s="462">
        <v>1403</v>
      </c>
      <c r="E177" s="463">
        <v>1124</v>
      </c>
      <c r="F177" s="320">
        <v>189406</v>
      </c>
      <c r="G177" s="462">
        <v>3833</v>
      </c>
      <c r="H177" s="463">
        <v>50</v>
      </c>
      <c r="I177" s="464">
        <v>11559</v>
      </c>
      <c r="J177" s="320">
        <v>23714</v>
      </c>
      <c r="K177" s="462">
        <v>1132</v>
      </c>
      <c r="L177" s="463">
        <v>509</v>
      </c>
      <c r="M177" s="354" t="s">
        <v>334</v>
      </c>
      <c r="N177" s="464">
        <v>235044</v>
      </c>
      <c r="O177" s="390" t="s">
        <v>334</v>
      </c>
      <c r="P177" s="465">
        <v>0.38249923644138051</v>
      </c>
    </row>
    <row r="178" spans="1:16" ht="15" customHeight="1" x14ac:dyDescent="0.35">
      <c r="A178" s="716"/>
      <c r="B178" s="461">
        <v>2019</v>
      </c>
      <c r="C178" s="464">
        <v>2664</v>
      </c>
      <c r="D178" s="462">
        <v>2048</v>
      </c>
      <c r="E178" s="463">
        <v>1724</v>
      </c>
      <c r="F178" s="320">
        <v>221311</v>
      </c>
      <c r="G178" s="462">
        <v>5464</v>
      </c>
      <c r="H178" s="463">
        <v>78</v>
      </c>
      <c r="I178" s="464">
        <v>34310</v>
      </c>
      <c r="J178" s="320">
        <v>66778</v>
      </c>
      <c r="K178" s="462">
        <v>1250</v>
      </c>
      <c r="L178" s="463">
        <v>494</v>
      </c>
      <c r="M178" s="364">
        <v>2892</v>
      </c>
      <c r="N178" s="464">
        <v>336121</v>
      </c>
      <c r="O178" s="390" t="s">
        <v>334</v>
      </c>
      <c r="P178" s="465">
        <v>0.92956748860064631</v>
      </c>
    </row>
    <row r="179" spans="1:16" ht="15" customHeight="1" x14ac:dyDescent="0.35">
      <c r="A179" s="732"/>
      <c r="B179" s="474">
        <v>2015</v>
      </c>
      <c r="C179" s="475">
        <v>2237</v>
      </c>
      <c r="D179" s="388" t="s">
        <v>334</v>
      </c>
      <c r="E179" s="445">
        <v>15724</v>
      </c>
      <c r="F179" s="389" t="s">
        <v>334</v>
      </c>
      <c r="G179" s="388" t="s">
        <v>334</v>
      </c>
      <c r="H179" s="446" t="s">
        <v>334</v>
      </c>
      <c r="I179" s="389">
        <v>32005</v>
      </c>
      <c r="J179" s="388" t="s">
        <v>334</v>
      </c>
      <c r="K179" s="469">
        <v>1227</v>
      </c>
      <c r="L179" s="446" t="s">
        <v>334</v>
      </c>
      <c r="M179" s="446" t="s">
        <v>334</v>
      </c>
      <c r="N179" s="475">
        <v>51193</v>
      </c>
      <c r="O179" s="446" t="s">
        <v>334</v>
      </c>
      <c r="P179" s="447">
        <v>1.4685312679288582</v>
      </c>
    </row>
    <row r="180" spans="1:16" ht="243.75" customHeight="1" x14ac:dyDescent="0.35">
      <c r="A180" s="739" t="s">
        <v>534</v>
      </c>
      <c r="B180" s="739"/>
      <c r="C180" s="739"/>
      <c r="D180" s="739"/>
      <c r="E180" s="739"/>
      <c r="F180" s="739"/>
      <c r="G180" s="739"/>
      <c r="H180" s="739"/>
      <c r="I180" s="739"/>
      <c r="J180" s="739"/>
      <c r="K180" s="739"/>
      <c r="L180" s="739"/>
      <c r="M180" s="739"/>
      <c r="N180" s="739"/>
      <c r="O180" s="739"/>
      <c r="P180" s="739"/>
    </row>
  </sheetData>
  <mergeCells count="29">
    <mergeCell ref="A164:A171"/>
    <mergeCell ref="A172:A179"/>
    <mergeCell ref="A180:P180"/>
    <mergeCell ref="A100:A107"/>
    <mergeCell ref="A108:A115"/>
    <mergeCell ref="A116:A123"/>
    <mergeCell ref="A124:A131"/>
    <mergeCell ref="A132:A139"/>
    <mergeCell ref="A7:P7"/>
    <mergeCell ref="A9:A10"/>
    <mergeCell ref="B9:B10"/>
    <mergeCell ref="A68:A75"/>
    <mergeCell ref="A76:A83"/>
    <mergeCell ref="C9:D9"/>
    <mergeCell ref="F9:N9"/>
    <mergeCell ref="O9:O10"/>
    <mergeCell ref="A12:A19"/>
    <mergeCell ref="A20:A27"/>
    <mergeCell ref="A28:A35"/>
    <mergeCell ref="A36:A43"/>
    <mergeCell ref="A44:A51"/>
    <mergeCell ref="A52:A59"/>
    <mergeCell ref="A60:A67"/>
    <mergeCell ref="A84:A91"/>
    <mergeCell ref="A92:A99"/>
    <mergeCell ref="V161:W161"/>
    <mergeCell ref="A140:A147"/>
    <mergeCell ref="A148:A155"/>
    <mergeCell ref="A156:A163"/>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41A49-997E-4565-BD8F-6FECA52A6C78}">
  <dimension ref="A1:L31"/>
  <sheetViews>
    <sheetView zoomScale="60" zoomScaleNormal="60" workbookViewId="0">
      <selection sqref="A1:L30"/>
    </sheetView>
  </sheetViews>
  <sheetFormatPr baseColWidth="10" defaultColWidth="11.453125" defaultRowHeight="12.5" x14ac:dyDescent="0.25"/>
  <cols>
    <col min="2" max="2" width="2.81640625" bestFit="1" customWidth="1"/>
    <col min="3" max="3" width="63.453125" customWidth="1"/>
    <col min="4" max="4" width="10.453125" bestFit="1" customWidth="1"/>
    <col min="5" max="5" width="18.54296875" customWidth="1"/>
    <col min="6" max="6" width="7.7265625" customWidth="1"/>
    <col min="8" max="8" width="6.453125" bestFit="1" customWidth="1"/>
    <col min="9" max="9" width="10.54296875" customWidth="1"/>
    <col min="10" max="10" width="25.26953125" customWidth="1"/>
    <col min="11" max="11" width="3.81640625" customWidth="1"/>
  </cols>
  <sheetData>
    <row r="1" spans="1:12" ht="26.5" customHeight="1" thickBot="1" x14ac:dyDescent="0.3">
      <c r="A1" s="743" t="s">
        <v>535</v>
      </c>
      <c r="B1" s="764" t="s">
        <v>536</v>
      </c>
      <c r="C1" s="764"/>
      <c r="D1" s="764"/>
      <c r="E1" s="764"/>
      <c r="F1" s="764"/>
      <c r="G1" s="764"/>
      <c r="H1" s="764"/>
      <c r="I1" s="764"/>
      <c r="J1" s="764"/>
      <c r="K1" s="764"/>
      <c r="L1" s="764"/>
    </row>
    <row r="2" spans="1:12" ht="12" customHeight="1" thickBot="1" x14ac:dyDescent="0.3">
      <c r="A2" s="743"/>
      <c r="B2" s="483"/>
      <c r="C2" s="483"/>
      <c r="D2" s="482"/>
      <c r="E2" s="482"/>
      <c r="F2" s="482"/>
      <c r="G2" s="482"/>
      <c r="H2" s="482"/>
      <c r="I2" s="482"/>
      <c r="J2" s="482"/>
      <c r="K2" s="482"/>
      <c r="L2" s="482"/>
    </row>
    <row r="3" spans="1:12" ht="13.5" customHeight="1" thickBot="1" x14ac:dyDescent="0.3">
      <c r="A3" s="743"/>
      <c r="B3" s="744"/>
      <c r="C3" s="745"/>
      <c r="D3" s="765" t="s">
        <v>537</v>
      </c>
      <c r="E3" s="766"/>
      <c r="F3" s="766"/>
      <c r="G3" s="766"/>
      <c r="H3" s="766"/>
      <c r="I3" s="767"/>
      <c r="J3" s="766"/>
      <c r="K3" s="766"/>
      <c r="L3" s="767"/>
    </row>
    <row r="4" spans="1:12" ht="35" thickBot="1" x14ac:dyDescent="0.3">
      <c r="A4" s="743"/>
      <c r="B4" s="746"/>
      <c r="C4" s="747"/>
      <c r="D4" s="486">
        <v>2019</v>
      </c>
      <c r="E4" s="486">
        <v>2023</v>
      </c>
      <c r="F4" s="486">
        <v>2024</v>
      </c>
      <c r="G4" s="486">
        <v>2025</v>
      </c>
      <c r="H4" s="486" t="s">
        <v>538</v>
      </c>
      <c r="I4" s="486" t="s">
        <v>539</v>
      </c>
      <c r="J4" s="486">
        <v>2030</v>
      </c>
      <c r="K4" s="486">
        <v>2040</v>
      </c>
      <c r="L4" s="486" t="s">
        <v>540</v>
      </c>
    </row>
    <row r="5" spans="1:12" ht="13" customHeight="1" thickBot="1" x14ac:dyDescent="0.3">
      <c r="A5" s="743"/>
      <c r="B5" s="748" t="s">
        <v>541</v>
      </c>
      <c r="C5" s="749"/>
      <c r="D5" s="487"/>
      <c r="E5" s="487"/>
      <c r="F5" s="487"/>
      <c r="G5" s="487"/>
      <c r="H5" s="487"/>
      <c r="I5" s="487"/>
      <c r="J5" s="487"/>
      <c r="K5" s="487"/>
      <c r="L5" s="488"/>
    </row>
    <row r="6" spans="1:12" ht="13.5" customHeight="1" thickBot="1" x14ac:dyDescent="0.3">
      <c r="A6" s="743"/>
      <c r="B6" s="750" t="s">
        <v>542</v>
      </c>
      <c r="C6" s="751"/>
      <c r="D6" s="489">
        <v>4719</v>
      </c>
      <c r="E6" s="489">
        <v>2140</v>
      </c>
      <c r="F6" s="489">
        <v>2746</v>
      </c>
      <c r="G6" s="489">
        <v>1931</v>
      </c>
      <c r="H6" s="490">
        <v>-0.29679533867443553</v>
      </c>
      <c r="I6" s="490">
        <v>0.28317757009345795</v>
      </c>
      <c r="J6" s="752">
        <v>0.54</v>
      </c>
      <c r="K6" s="752">
        <v>0.9</v>
      </c>
      <c r="L6" s="752">
        <v>-0.64600000000000002</v>
      </c>
    </row>
    <row r="7" spans="1:12" ht="13.5" customHeight="1" thickBot="1" x14ac:dyDescent="0.3">
      <c r="A7" s="743"/>
      <c r="B7" s="755" t="s">
        <v>543</v>
      </c>
      <c r="C7" s="756"/>
      <c r="D7" s="491"/>
      <c r="E7" s="491"/>
      <c r="F7" s="491">
        <v>0</v>
      </c>
      <c r="G7" s="491">
        <v>0</v>
      </c>
      <c r="H7" s="491">
        <v>0</v>
      </c>
      <c r="I7" s="491"/>
      <c r="J7" s="753"/>
      <c r="K7" s="753"/>
      <c r="L7" s="753"/>
    </row>
    <row r="8" spans="1:12" ht="13" customHeight="1" thickBot="1" x14ac:dyDescent="0.3">
      <c r="A8" s="743"/>
      <c r="B8" s="748" t="s">
        <v>544</v>
      </c>
      <c r="C8" s="749"/>
      <c r="D8" s="487"/>
      <c r="E8" s="487"/>
      <c r="F8" s="487"/>
      <c r="G8" s="487"/>
      <c r="H8" s="487"/>
      <c r="I8" s="487"/>
      <c r="J8" s="753"/>
      <c r="K8" s="753"/>
      <c r="L8" s="753"/>
    </row>
    <row r="9" spans="1:12" ht="13.5" customHeight="1" thickBot="1" x14ac:dyDescent="0.3">
      <c r="A9" s="743"/>
      <c r="B9" s="750" t="s">
        <v>545</v>
      </c>
      <c r="C9" s="751"/>
      <c r="D9" s="489">
        <v>16611</v>
      </c>
      <c r="E9" s="489">
        <v>9833</v>
      </c>
      <c r="F9" s="489">
        <v>9644</v>
      </c>
      <c r="G9" s="489">
        <v>7208</v>
      </c>
      <c r="H9" s="490">
        <v>-0.25259228535877232</v>
      </c>
      <c r="I9" s="490">
        <v>-1.9220990542052271E-2</v>
      </c>
      <c r="J9" s="753"/>
      <c r="K9" s="753"/>
      <c r="L9" s="753"/>
    </row>
    <row r="10" spans="1:12" ht="13.5" customHeight="1" thickBot="1" x14ac:dyDescent="0.3">
      <c r="A10" s="743"/>
      <c r="B10" s="750" t="s">
        <v>546</v>
      </c>
      <c r="C10" s="751"/>
      <c r="D10" s="491">
        <v>1857</v>
      </c>
      <c r="E10" s="491">
        <v>252</v>
      </c>
      <c r="F10" s="491">
        <v>366</v>
      </c>
      <c r="G10" s="491">
        <v>395</v>
      </c>
      <c r="H10" s="490">
        <v>7.9234972677595633E-2</v>
      </c>
      <c r="I10" s="490">
        <v>0.45238095238095238</v>
      </c>
      <c r="J10" s="754"/>
      <c r="K10" s="754"/>
      <c r="L10" s="754"/>
    </row>
    <row r="11" spans="1:12" ht="13" customHeight="1" thickBot="1" x14ac:dyDescent="0.3">
      <c r="A11" s="743"/>
      <c r="B11" s="748" t="s">
        <v>547</v>
      </c>
      <c r="C11" s="749"/>
      <c r="D11" s="487"/>
      <c r="E11" s="487"/>
      <c r="F11" s="487"/>
      <c r="G11" s="487"/>
      <c r="H11" s="487"/>
      <c r="I11" s="487"/>
      <c r="J11" s="487"/>
      <c r="K11" s="487"/>
      <c r="L11" s="488"/>
    </row>
    <row r="12" spans="1:12" ht="13.5" customHeight="1" thickBot="1" x14ac:dyDescent="0.3">
      <c r="A12" s="743"/>
      <c r="B12" s="750" t="s">
        <v>548</v>
      </c>
      <c r="C12" s="751"/>
      <c r="D12" s="489">
        <v>382696</v>
      </c>
      <c r="E12" s="489">
        <v>345327</v>
      </c>
      <c r="F12" s="489">
        <v>291091</v>
      </c>
      <c r="G12" s="489">
        <v>255780</v>
      </c>
      <c r="H12" s="490">
        <v>-0.12130444070021078</v>
      </c>
      <c r="I12" s="490">
        <v>-0.15705815068036974</v>
      </c>
      <c r="J12" s="757">
        <v>0.375</v>
      </c>
      <c r="K12" s="760">
        <v>0.9</v>
      </c>
      <c r="L12" s="760">
        <v>-0.33200000000000002</v>
      </c>
    </row>
    <row r="13" spans="1:12" ht="13.5" customHeight="1" thickBot="1" x14ac:dyDescent="0.3">
      <c r="A13" s="743"/>
      <c r="B13" s="492">
        <v>1</v>
      </c>
      <c r="C13" s="493" t="s">
        <v>549</v>
      </c>
      <c r="D13" s="489">
        <v>270835</v>
      </c>
      <c r="E13" s="489">
        <v>285988</v>
      </c>
      <c r="F13" s="489">
        <v>248879</v>
      </c>
      <c r="G13" s="489">
        <v>211068</v>
      </c>
      <c r="H13" s="490">
        <v>-0.15192380155817342</v>
      </c>
      <c r="I13" s="490">
        <v>-0.12975866120256799</v>
      </c>
      <c r="J13" s="758"/>
      <c r="K13" s="761"/>
      <c r="L13" s="761"/>
    </row>
    <row r="14" spans="1:12" ht="13.5" customHeight="1" thickBot="1" x14ac:dyDescent="0.3">
      <c r="A14" s="743"/>
      <c r="B14" s="492">
        <v>2</v>
      </c>
      <c r="C14" s="493" t="s">
        <v>550</v>
      </c>
      <c r="D14" s="489"/>
      <c r="E14" s="489"/>
      <c r="F14" s="489"/>
      <c r="G14" s="489"/>
      <c r="H14" s="489"/>
      <c r="I14" s="489"/>
      <c r="J14" s="758"/>
      <c r="K14" s="761"/>
      <c r="L14" s="761"/>
    </row>
    <row r="15" spans="1:12" ht="13.5" customHeight="1" thickBot="1" x14ac:dyDescent="0.3">
      <c r="A15" s="743"/>
      <c r="B15" s="484">
        <v>3</v>
      </c>
      <c r="C15" s="485" t="s">
        <v>551</v>
      </c>
      <c r="D15" s="489">
        <v>5464</v>
      </c>
      <c r="E15" s="489">
        <v>3822</v>
      </c>
      <c r="F15" s="489">
        <v>4670</v>
      </c>
      <c r="G15" s="489">
        <v>3523</v>
      </c>
      <c r="H15" s="490">
        <v>-0.245610278372591</v>
      </c>
      <c r="I15" s="490">
        <v>0.22187336473050759</v>
      </c>
      <c r="J15" s="758"/>
      <c r="K15" s="761"/>
      <c r="L15" s="761"/>
    </row>
    <row r="16" spans="1:12" ht="13.5" customHeight="1" thickBot="1" x14ac:dyDescent="0.3">
      <c r="A16" s="743"/>
      <c r="B16" s="492">
        <v>4</v>
      </c>
      <c r="C16" s="493" t="s">
        <v>552</v>
      </c>
      <c r="D16" s="489"/>
      <c r="E16" s="489"/>
      <c r="F16" s="489"/>
      <c r="G16" s="489"/>
      <c r="H16" s="489"/>
      <c r="I16" s="489"/>
      <c r="J16" s="758"/>
      <c r="K16" s="761"/>
      <c r="L16" s="761"/>
    </row>
    <row r="17" spans="1:12" ht="13.5" customHeight="1" thickBot="1" x14ac:dyDescent="0.3">
      <c r="A17" s="743"/>
      <c r="B17" s="492">
        <v>5</v>
      </c>
      <c r="C17" s="493" t="s">
        <v>553</v>
      </c>
      <c r="D17" s="489">
        <v>296</v>
      </c>
      <c r="E17" s="489">
        <v>69</v>
      </c>
      <c r="F17" s="489">
        <v>33</v>
      </c>
      <c r="G17" s="489">
        <v>35</v>
      </c>
      <c r="H17" s="490">
        <v>6.0606060606060608E-2</v>
      </c>
      <c r="I17" s="490">
        <v>-0.52173913043478259</v>
      </c>
      <c r="J17" s="758"/>
      <c r="K17" s="761"/>
      <c r="L17" s="761"/>
    </row>
    <row r="18" spans="1:12" ht="13.5" customHeight="1" thickBot="1" x14ac:dyDescent="0.3">
      <c r="A18" s="743"/>
      <c r="B18" s="492">
        <v>6</v>
      </c>
      <c r="C18" s="493" t="s">
        <v>554</v>
      </c>
      <c r="D18" s="489">
        <v>34687</v>
      </c>
      <c r="E18" s="489">
        <v>18406</v>
      </c>
      <c r="F18" s="489">
        <v>12267</v>
      </c>
      <c r="G18" s="489">
        <v>11374</v>
      </c>
      <c r="H18" s="490">
        <v>-7.2796934865900387E-2</v>
      </c>
      <c r="I18" s="490">
        <v>-0.33353254373573837</v>
      </c>
      <c r="J18" s="758"/>
      <c r="K18" s="761"/>
      <c r="L18" s="761"/>
    </row>
    <row r="19" spans="1:12" ht="13.5" customHeight="1" thickBot="1" x14ac:dyDescent="0.3">
      <c r="A19" s="743"/>
      <c r="B19" s="492">
        <v>7</v>
      </c>
      <c r="C19" s="493" t="s">
        <v>555</v>
      </c>
      <c r="D19" s="489">
        <v>66778</v>
      </c>
      <c r="E19" s="489">
        <v>32895</v>
      </c>
      <c r="F19" s="489">
        <v>23051</v>
      </c>
      <c r="G19" s="489">
        <v>22091</v>
      </c>
      <c r="H19" s="490">
        <v>-4.1646783219816928E-2</v>
      </c>
      <c r="I19" s="490">
        <v>-0.29925520595835231</v>
      </c>
      <c r="J19" s="758"/>
      <c r="K19" s="761"/>
      <c r="L19" s="761"/>
    </row>
    <row r="20" spans="1:12" ht="13.5" customHeight="1" thickBot="1" x14ac:dyDescent="0.3">
      <c r="A20" s="743"/>
      <c r="B20" s="492">
        <v>8</v>
      </c>
      <c r="C20" s="493" t="s">
        <v>556</v>
      </c>
      <c r="D20" s="489">
        <v>1250</v>
      </c>
      <c r="E20" s="489">
        <v>108</v>
      </c>
      <c r="F20" s="489">
        <v>111</v>
      </c>
      <c r="G20" s="489">
        <v>108</v>
      </c>
      <c r="H20" s="490">
        <v>-2.7027027027027029E-2</v>
      </c>
      <c r="I20" s="490">
        <v>2.7777777777777776E-2</v>
      </c>
      <c r="J20" s="758"/>
      <c r="K20" s="761"/>
      <c r="L20" s="761"/>
    </row>
    <row r="21" spans="1:12" ht="13.5" customHeight="1" thickBot="1" x14ac:dyDescent="0.3">
      <c r="A21" s="743"/>
      <c r="B21" s="492">
        <v>9</v>
      </c>
      <c r="C21" s="493" t="s">
        <v>557</v>
      </c>
      <c r="D21" s="489"/>
      <c r="E21" s="489"/>
      <c r="F21" s="489"/>
      <c r="G21" s="489"/>
      <c r="H21" s="489"/>
      <c r="I21" s="489"/>
      <c r="J21" s="758"/>
      <c r="K21" s="761"/>
      <c r="L21" s="761"/>
    </row>
    <row r="22" spans="1:12" ht="13.5" customHeight="1" thickBot="1" x14ac:dyDescent="0.3">
      <c r="A22" s="743"/>
      <c r="B22" s="492">
        <v>10</v>
      </c>
      <c r="C22" s="493" t="s">
        <v>558</v>
      </c>
      <c r="D22" s="489"/>
      <c r="E22" s="489"/>
      <c r="F22" s="489"/>
      <c r="G22" s="489"/>
      <c r="H22" s="489"/>
      <c r="I22" s="489"/>
      <c r="J22" s="758"/>
      <c r="K22" s="761"/>
      <c r="L22" s="761"/>
    </row>
    <row r="23" spans="1:12" ht="13.5" customHeight="1" thickBot="1" x14ac:dyDescent="0.3">
      <c r="A23" s="743"/>
      <c r="B23" s="492">
        <v>11</v>
      </c>
      <c r="C23" s="493" t="s">
        <v>559</v>
      </c>
      <c r="D23" s="489"/>
      <c r="E23" s="489"/>
      <c r="F23" s="489"/>
      <c r="G23" s="489"/>
      <c r="H23" s="489"/>
      <c r="I23" s="489"/>
      <c r="J23" s="758"/>
      <c r="K23" s="761"/>
      <c r="L23" s="761"/>
    </row>
    <row r="24" spans="1:12" ht="13.5" customHeight="1" thickBot="1" x14ac:dyDescent="0.3">
      <c r="A24" s="743"/>
      <c r="B24" s="492">
        <v>12</v>
      </c>
      <c r="C24" s="493" t="s">
        <v>560</v>
      </c>
      <c r="D24" s="489"/>
      <c r="E24" s="489"/>
      <c r="F24" s="489"/>
      <c r="G24" s="489"/>
      <c r="H24" s="489"/>
      <c r="I24" s="489"/>
      <c r="J24" s="758"/>
      <c r="K24" s="761"/>
      <c r="L24" s="761"/>
    </row>
    <row r="25" spans="1:12" ht="13.5" customHeight="1" thickBot="1" x14ac:dyDescent="0.3">
      <c r="A25" s="743"/>
      <c r="B25" s="492">
        <v>13</v>
      </c>
      <c r="C25" s="493" t="s">
        <v>561</v>
      </c>
      <c r="D25" s="489">
        <v>494</v>
      </c>
      <c r="E25" s="489">
        <v>204</v>
      </c>
      <c r="F25" s="489">
        <v>164</v>
      </c>
      <c r="G25" s="489">
        <v>275</v>
      </c>
      <c r="H25" s="490">
        <v>0.67682926829268297</v>
      </c>
      <c r="I25" s="490">
        <v>-0.19607843137254902</v>
      </c>
      <c r="J25" s="758"/>
      <c r="K25" s="761"/>
      <c r="L25" s="761"/>
    </row>
    <row r="26" spans="1:12" ht="13.5" customHeight="1" thickBot="1" x14ac:dyDescent="0.3">
      <c r="A26" s="743"/>
      <c r="B26" s="492">
        <v>14</v>
      </c>
      <c r="C26" s="493" t="s">
        <v>562</v>
      </c>
      <c r="D26" s="489"/>
      <c r="E26" s="489"/>
      <c r="F26" s="489"/>
      <c r="G26" s="489"/>
      <c r="H26" s="489"/>
      <c r="I26" s="489"/>
      <c r="J26" s="758"/>
      <c r="K26" s="761"/>
      <c r="L26" s="761"/>
    </row>
    <row r="27" spans="1:12" ht="13.5" customHeight="1" thickBot="1" x14ac:dyDescent="0.3">
      <c r="A27" s="743"/>
      <c r="B27" s="492">
        <v>15</v>
      </c>
      <c r="C27" s="493" t="s">
        <v>563</v>
      </c>
      <c r="D27" s="489">
        <v>2892</v>
      </c>
      <c r="E27" s="489">
        <v>3835</v>
      </c>
      <c r="F27" s="489">
        <v>1916</v>
      </c>
      <c r="G27" s="489">
        <v>7306</v>
      </c>
      <c r="H27" s="490">
        <v>2.8131524008350732</v>
      </c>
      <c r="I27" s="490">
        <v>-0.50039113428943938</v>
      </c>
      <c r="J27" s="759"/>
      <c r="K27" s="762"/>
      <c r="L27" s="762"/>
    </row>
    <row r="28" spans="1:12" ht="13.5" customHeight="1" thickBot="1" x14ac:dyDescent="0.3">
      <c r="A28" s="743"/>
      <c r="B28" s="748" t="s">
        <v>564</v>
      </c>
      <c r="C28" s="749"/>
      <c r="D28" s="749"/>
      <c r="E28" s="749"/>
      <c r="F28" s="749"/>
      <c r="G28" s="749"/>
      <c r="H28" s="749"/>
      <c r="I28" s="749"/>
      <c r="J28" s="749"/>
      <c r="K28" s="749"/>
      <c r="L28" s="763"/>
    </row>
    <row r="29" spans="1:12" ht="23.15" customHeight="1" thickBot="1" x14ac:dyDescent="0.3">
      <c r="A29" s="743"/>
      <c r="B29" s="750" t="s">
        <v>565</v>
      </c>
      <c r="C29" s="751"/>
      <c r="D29" s="489">
        <v>404026</v>
      </c>
      <c r="E29" s="489">
        <v>357300</v>
      </c>
      <c r="F29" s="489">
        <v>303481</v>
      </c>
      <c r="G29" s="489">
        <v>264919</v>
      </c>
      <c r="H29" s="490">
        <v>-0.12706440721841233</v>
      </c>
      <c r="I29" s="490">
        <v>-0.1506280996361602</v>
      </c>
      <c r="J29" s="489" t="s">
        <v>334</v>
      </c>
      <c r="K29" s="489" t="s">
        <v>334</v>
      </c>
      <c r="L29" s="489" t="s">
        <v>334</v>
      </c>
    </row>
    <row r="30" spans="1:12" ht="23.15" customHeight="1" thickBot="1" x14ac:dyDescent="0.3">
      <c r="A30" s="743"/>
      <c r="B30" s="750" t="s">
        <v>566</v>
      </c>
      <c r="C30" s="751"/>
      <c r="D30" s="489">
        <v>389272</v>
      </c>
      <c r="E30" s="489">
        <v>347719</v>
      </c>
      <c r="F30" s="489">
        <v>294203</v>
      </c>
      <c r="G30" s="489">
        <v>258106</v>
      </c>
      <c r="H30" s="490">
        <v>-0.12269294171383528</v>
      </c>
      <c r="I30" s="490">
        <v>-0.15390709164584057</v>
      </c>
      <c r="J30" s="489" t="s">
        <v>334</v>
      </c>
      <c r="K30" s="489" t="s">
        <v>334</v>
      </c>
      <c r="L30" s="489" t="s">
        <v>334</v>
      </c>
    </row>
    <row r="31" spans="1:12" ht="18" x14ac:dyDescent="0.25">
      <c r="A31" s="481"/>
      <c r="B31" s="483"/>
    </row>
  </sheetData>
  <mergeCells count="22">
    <mergeCell ref="K12:K27"/>
    <mergeCell ref="L12:L27"/>
    <mergeCell ref="B28:L28"/>
    <mergeCell ref="B1:L1"/>
    <mergeCell ref="D3:I3"/>
    <mergeCell ref="J3:L3"/>
    <mergeCell ref="K6:K10"/>
    <mergeCell ref="L6:L10"/>
    <mergeCell ref="A1:A30"/>
    <mergeCell ref="B3:C4"/>
    <mergeCell ref="B5:C5"/>
    <mergeCell ref="B6:C6"/>
    <mergeCell ref="J6:J10"/>
    <mergeCell ref="B30:C30"/>
    <mergeCell ref="B7:C7"/>
    <mergeCell ref="B8:C8"/>
    <mergeCell ref="B9:C9"/>
    <mergeCell ref="B10:C10"/>
    <mergeCell ref="B11:C11"/>
    <mergeCell ref="B29:C29"/>
    <mergeCell ref="B12:C12"/>
    <mergeCell ref="J12:J27"/>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6D593-88DF-466F-9748-77CA8A76A99C}">
  <dimension ref="A1:E14"/>
  <sheetViews>
    <sheetView workbookViewId="0">
      <selection sqref="A1:D10"/>
    </sheetView>
  </sheetViews>
  <sheetFormatPr baseColWidth="10" defaultColWidth="10.81640625" defaultRowHeight="12.5" x14ac:dyDescent="0.25"/>
  <cols>
    <col min="1" max="1" width="96.7265625" style="495" bestFit="1" customWidth="1"/>
    <col min="2" max="16384" width="10.81640625" style="495"/>
  </cols>
  <sheetData>
    <row r="1" spans="1:5" ht="13" x14ac:dyDescent="0.3">
      <c r="A1"/>
      <c r="B1" s="494">
        <v>2023</v>
      </c>
      <c r="C1" s="494">
        <v>2024</v>
      </c>
      <c r="D1" s="494">
        <v>2025</v>
      </c>
    </row>
    <row r="2" spans="1:5" x14ac:dyDescent="0.25">
      <c r="A2" t="s">
        <v>567</v>
      </c>
      <c r="B2" s="495">
        <v>41379.230000000003</v>
      </c>
      <c r="C2" s="495">
        <v>45640.08</v>
      </c>
      <c r="D2" s="495">
        <v>40153</v>
      </c>
      <c r="E2"/>
    </row>
    <row r="3" spans="1:5" x14ac:dyDescent="0.25">
      <c r="A3" t="s">
        <v>568</v>
      </c>
      <c r="B3" s="495">
        <v>41379.230000000003</v>
      </c>
      <c r="C3" s="495">
        <v>45640.08</v>
      </c>
      <c r="D3" s="495">
        <v>40153</v>
      </c>
      <c r="E3"/>
    </row>
    <row r="4" spans="1:5" x14ac:dyDescent="0.25">
      <c r="A4" t="s">
        <v>569</v>
      </c>
      <c r="B4" s="495">
        <v>0</v>
      </c>
      <c r="C4" s="495">
        <v>0</v>
      </c>
      <c r="D4" s="495">
        <v>0</v>
      </c>
      <c r="E4"/>
    </row>
    <row r="5" spans="1:5" x14ac:dyDescent="0.25">
      <c r="A5" t="s">
        <v>570</v>
      </c>
      <c r="B5" s="496">
        <v>0.81267174834909484</v>
      </c>
      <c r="C5" s="496">
        <v>0.78839999999999999</v>
      </c>
      <c r="D5" s="496">
        <v>0.80249999999999999</v>
      </c>
      <c r="E5"/>
    </row>
    <row r="6" spans="1:5" x14ac:dyDescent="0.25">
      <c r="A6" t="s">
        <v>571</v>
      </c>
      <c r="B6" s="495">
        <v>4880.67</v>
      </c>
      <c r="C6" s="495">
        <v>7548</v>
      </c>
      <c r="D6" s="495">
        <v>5801</v>
      </c>
      <c r="E6"/>
    </row>
    <row r="7" spans="1:5" x14ac:dyDescent="0.25">
      <c r="A7" t="s">
        <v>572</v>
      </c>
      <c r="B7" s="495">
        <v>1312.86</v>
      </c>
      <c r="C7" s="495">
        <v>505</v>
      </c>
      <c r="D7" s="495">
        <v>208</v>
      </c>
      <c r="E7"/>
    </row>
    <row r="8" spans="1:5" x14ac:dyDescent="0.25">
      <c r="A8" t="s">
        <v>573</v>
      </c>
      <c r="B8" s="495">
        <v>3344.76</v>
      </c>
      <c r="C8" s="495">
        <v>4095</v>
      </c>
      <c r="D8" s="495">
        <v>3875</v>
      </c>
      <c r="E8"/>
    </row>
    <row r="9" spans="1:5" x14ac:dyDescent="0.25">
      <c r="A9" t="s">
        <v>574</v>
      </c>
      <c r="B9" s="497">
        <v>9833.32</v>
      </c>
      <c r="C9" s="497">
        <v>9644</v>
      </c>
      <c r="D9" s="497">
        <v>7208</v>
      </c>
      <c r="E9"/>
    </row>
    <row r="10" spans="1:5" x14ac:dyDescent="0.25">
      <c r="A10" t="s">
        <v>575</v>
      </c>
      <c r="B10" s="497">
        <v>357300</v>
      </c>
      <c r="C10" s="497">
        <v>303479.57999999996</v>
      </c>
      <c r="D10" s="497">
        <v>264919</v>
      </c>
      <c r="E10"/>
    </row>
    <row r="11" spans="1:5" x14ac:dyDescent="0.25">
      <c r="A11"/>
      <c r="B11"/>
      <c r="C11"/>
      <c r="D11"/>
      <c r="E11"/>
    </row>
    <row r="12" spans="1:5" x14ac:dyDescent="0.25">
      <c r="B12"/>
      <c r="C12"/>
      <c r="D12"/>
      <c r="E12"/>
    </row>
    <row r="13" spans="1:5" x14ac:dyDescent="0.25">
      <c r="B13"/>
      <c r="C13"/>
      <c r="D13"/>
      <c r="E13"/>
    </row>
    <row r="14" spans="1:5" x14ac:dyDescent="0.25">
      <c r="B14"/>
      <c r="C14"/>
      <c r="D14"/>
      <c r="E1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88D6D-97CA-42CB-9674-C671B713CB51}">
  <dimension ref="A1:K6"/>
  <sheetViews>
    <sheetView zoomScale="85" zoomScaleNormal="85" workbookViewId="0">
      <selection activeCell="B3" sqref="B3:B5"/>
    </sheetView>
  </sheetViews>
  <sheetFormatPr baseColWidth="10" defaultColWidth="10.81640625" defaultRowHeight="14.5" x14ac:dyDescent="0.35"/>
  <cols>
    <col min="1" max="1" width="49.54296875" style="2" customWidth="1"/>
    <col min="2" max="2" width="7.81640625" style="2" bestFit="1" customWidth="1"/>
    <col min="3" max="3" width="7.81640625" style="2" customWidth="1"/>
    <col min="4" max="4" width="7.81640625" style="2" bestFit="1" customWidth="1"/>
    <col min="5" max="5" width="7.81640625" style="2" customWidth="1"/>
    <col min="6" max="6" width="7.81640625" style="2" bestFit="1" customWidth="1"/>
    <col min="7" max="7" width="7.81640625" style="2" customWidth="1"/>
    <col min="8" max="8" width="8" style="2" customWidth="1"/>
    <col min="9" max="9" width="7.7265625" style="2" customWidth="1"/>
    <col min="10" max="16384" width="10.81640625" style="2"/>
  </cols>
  <sheetData>
    <row r="1" spans="1:11" ht="15" thickBot="1" x14ac:dyDescent="0.4">
      <c r="A1" s="2" t="s">
        <v>56</v>
      </c>
    </row>
    <row r="2" spans="1:11" ht="15" thickBot="1" x14ac:dyDescent="0.4">
      <c r="A2" s="3"/>
      <c r="B2" s="638">
        <v>2021</v>
      </c>
      <c r="C2" s="638"/>
      <c r="D2" s="638">
        <v>2022</v>
      </c>
      <c r="E2" s="638"/>
      <c r="F2" s="638">
        <v>2023</v>
      </c>
      <c r="G2" s="638"/>
      <c r="H2" s="638" t="s">
        <v>57</v>
      </c>
      <c r="I2" s="638"/>
      <c r="J2" s="639" t="s">
        <v>58</v>
      </c>
      <c r="K2" s="639"/>
    </row>
    <row r="3" spans="1:11" ht="24.5" thickBot="1" x14ac:dyDescent="0.4">
      <c r="A3" s="6" t="s">
        <v>59</v>
      </c>
      <c r="B3" s="769" t="s">
        <v>60</v>
      </c>
      <c r="C3" s="769">
        <v>27</v>
      </c>
      <c r="D3" s="769" t="s">
        <v>61</v>
      </c>
      <c r="E3" s="769">
        <v>33</v>
      </c>
      <c r="F3" s="769" t="s">
        <v>62</v>
      </c>
      <c r="G3" s="769">
        <v>34</v>
      </c>
      <c r="H3" s="770">
        <v>1466587</v>
      </c>
      <c r="I3" s="769">
        <v>28.8</v>
      </c>
      <c r="J3" s="776">
        <v>1287529</v>
      </c>
      <c r="K3" s="775">
        <v>25.1</v>
      </c>
    </row>
    <row r="4" spans="1:11" ht="24.5" thickBot="1" x14ac:dyDescent="0.4">
      <c r="A4" s="6" t="s">
        <v>63</v>
      </c>
      <c r="B4" s="769" t="s">
        <v>64</v>
      </c>
      <c r="C4" s="769">
        <v>27</v>
      </c>
      <c r="D4" s="769" t="s">
        <v>65</v>
      </c>
      <c r="E4" s="769">
        <v>33</v>
      </c>
      <c r="F4" s="769" t="s">
        <v>66</v>
      </c>
      <c r="G4" s="769">
        <v>37</v>
      </c>
      <c r="H4" s="770">
        <v>513135</v>
      </c>
      <c r="I4" s="769">
        <v>30.9</v>
      </c>
      <c r="J4" s="776">
        <v>447013</v>
      </c>
      <c r="K4" s="775">
        <v>26.5</v>
      </c>
    </row>
    <row r="5" spans="1:11" ht="24.5" thickBot="1" x14ac:dyDescent="0.4">
      <c r="A5" s="9" t="s">
        <v>67</v>
      </c>
      <c r="B5" s="16" t="s">
        <v>68</v>
      </c>
      <c r="C5" s="16">
        <v>27</v>
      </c>
      <c r="D5" s="16" t="s">
        <v>69</v>
      </c>
      <c r="E5" s="16">
        <v>33</v>
      </c>
      <c r="F5" s="16" t="s">
        <v>70</v>
      </c>
      <c r="G5" s="16">
        <v>33</v>
      </c>
      <c r="H5" s="16">
        <v>953452</v>
      </c>
      <c r="I5" s="524">
        <v>27.7</v>
      </c>
      <c r="J5" s="17">
        <v>840516.23666666588</v>
      </c>
      <c r="K5" s="18">
        <v>24.4</v>
      </c>
    </row>
    <row r="6" spans="1:11" x14ac:dyDescent="0.35">
      <c r="A6" s="19" t="s">
        <v>71</v>
      </c>
    </row>
  </sheetData>
  <mergeCells count="5">
    <mergeCell ref="B2:C2"/>
    <mergeCell ref="D2:E2"/>
    <mergeCell ref="F2:G2"/>
    <mergeCell ref="H2:I2"/>
    <mergeCell ref="J2:K2"/>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0A166-CB8F-4E14-AE52-A775313E6312}">
  <dimension ref="A1:E16"/>
  <sheetViews>
    <sheetView workbookViewId="0">
      <selection sqref="A1:E14"/>
    </sheetView>
  </sheetViews>
  <sheetFormatPr baseColWidth="10" defaultColWidth="10.81640625" defaultRowHeight="12.5" x14ac:dyDescent="0.25"/>
  <cols>
    <col min="1" max="16384" width="10.81640625" style="495"/>
  </cols>
  <sheetData>
    <row r="1" spans="1:5" x14ac:dyDescent="0.25">
      <c r="A1" t="s">
        <v>576</v>
      </c>
      <c r="B1"/>
    </row>
    <row r="2" spans="1:5" ht="13" x14ac:dyDescent="0.3">
      <c r="A2"/>
      <c r="B2" s="494">
        <v>2024</v>
      </c>
      <c r="C2" s="494">
        <v>2025</v>
      </c>
    </row>
    <row r="3" spans="1:5" x14ac:dyDescent="0.25">
      <c r="A3" t="s">
        <v>577</v>
      </c>
      <c r="B3" s="498">
        <v>0.04</v>
      </c>
      <c r="C3" s="498">
        <v>0.14000000000000001</v>
      </c>
      <c r="D3" s="498"/>
      <c r="E3"/>
    </row>
    <row r="4" spans="1:5" x14ac:dyDescent="0.25">
      <c r="A4" t="s">
        <v>578</v>
      </c>
      <c r="B4" s="498">
        <v>0.93</v>
      </c>
      <c r="C4" s="498">
        <v>0.88</v>
      </c>
      <c r="D4" s="498"/>
      <c r="E4"/>
    </row>
    <row r="5" spans="1:5" x14ac:dyDescent="0.25">
      <c r="A5" t="s">
        <v>579</v>
      </c>
      <c r="B5" s="498">
        <v>0.57999999999999996</v>
      </c>
      <c r="C5" s="498">
        <v>0.45</v>
      </c>
      <c r="D5"/>
      <c r="E5"/>
    </row>
    <row r="6" spans="1:5" x14ac:dyDescent="0.25">
      <c r="A6" t="s">
        <v>580</v>
      </c>
      <c r="B6" s="498">
        <v>0.76</v>
      </c>
      <c r="C6" s="498">
        <v>0.87</v>
      </c>
      <c r="D6" s="498"/>
      <c r="E6"/>
    </row>
    <row r="7" spans="1:5" x14ac:dyDescent="0.25">
      <c r="A7" t="s">
        <v>581</v>
      </c>
      <c r="B7" s="498">
        <v>0.8</v>
      </c>
      <c r="C7" s="498">
        <v>0.94</v>
      </c>
      <c r="D7" s="498"/>
      <c r="E7"/>
    </row>
    <row r="8" spans="1:5" x14ac:dyDescent="0.25">
      <c r="A8" t="s">
        <v>582</v>
      </c>
      <c r="B8" s="498">
        <v>0.61</v>
      </c>
      <c r="C8" s="498">
        <v>0.67</v>
      </c>
      <c r="D8" s="498"/>
      <c r="E8"/>
    </row>
    <row r="9" spans="1:5" x14ac:dyDescent="0.25">
      <c r="A9" t="s">
        <v>583</v>
      </c>
      <c r="B9" s="498">
        <v>0.74</v>
      </c>
      <c r="C9" s="498">
        <v>0.97</v>
      </c>
      <c r="D9" s="498"/>
      <c r="E9"/>
    </row>
    <row r="10" spans="1:5" x14ac:dyDescent="0.25">
      <c r="A10" t="s">
        <v>584</v>
      </c>
      <c r="B10" s="498">
        <v>1</v>
      </c>
      <c r="C10" s="498">
        <v>1</v>
      </c>
      <c r="D10" s="498"/>
      <c r="E10"/>
    </row>
    <row r="11" spans="1:5" x14ac:dyDescent="0.25">
      <c r="A11"/>
      <c r="B11"/>
      <c r="C11"/>
      <c r="D11"/>
      <c r="E11"/>
    </row>
    <row r="12" spans="1:5" x14ac:dyDescent="0.25">
      <c r="A12" t="s">
        <v>585</v>
      </c>
      <c r="B12" s="498">
        <v>0.72</v>
      </c>
      <c r="C12" s="498">
        <v>0.88</v>
      </c>
      <c r="D12" s="498"/>
      <c r="E12"/>
    </row>
    <row r="13" spans="1:5" x14ac:dyDescent="0.25">
      <c r="A13" t="s">
        <v>586</v>
      </c>
      <c r="B13" s="498">
        <v>0.36</v>
      </c>
      <c r="C13" s="498">
        <v>0.84</v>
      </c>
      <c r="D13" s="498"/>
      <c r="E13"/>
    </row>
    <row r="14" spans="1:5" x14ac:dyDescent="0.25">
      <c r="A14"/>
      <c r="B14"/>
      <c r="C14"/>
      <c r="D14"/>
      <c r="E14"/>
    </row>
    <row r="15" spans="1:5" x14ac:dyDescent="0.25">
      <c r="A15"/>
      <c r="B15"/>
      <c r="C15"/>
      <c r="D15"/>
      <c r="E15"/>
    </row>
    <row r="16" spans="1:5" x14ac:dyDescent="0.25">
      <c r="A16"/>
      <c r="B16"/>
      <c r="C16"/>
      <c r="D16"/>
      <c r="E16"/>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438FE-B4EA-4667-B789-36C8CF84CE49}">
  <dimension ref="A1:D10"/>
  <sheetViews>
    <sheetView workbookViewId="0">
      <selection sqref="A1:D6"/>
    </sheetView>
  </sheetViews>
  <sheetFormatPr baseColWidth="10" defaultColWidth="10.81640625" defaultRowHeight="12.5" x14ac:dyDescent="0.25"/>
  <cols>
    <col min="1" max="1" width="65.1796875" style="495" bestFit="1" customWidth="1"/>
    <col min="2" max="3" width="13.7265625" style="495" bestFit="1" customWidth="1"/>
    <col min="4" max="4" width="13.81640625" style="495" bestFit="1" customWidth="1"/>
    <col min="5" max="16384" width="10.81640625" style="495"/>
  </cols>
  <sheetData>
    <row r="1" spans="1:4" ht="13" x14ac:dyDescent="0.3">
      <c r="B1" s="494">
        <v>2023</v>
      </c>
      <c r="C1" s="494">
        <v>2024</v>
      </c>
      <c r="D1" s="494">
        <v>2025</v>
      </c>
    </row>
    <row r="2" spans="1:4" x14ac:dyDescent="0.25">
      <c r="A2" s="495" t="s">
        <v>587</v>
      </c>
      <c r="B2" s="499">
        <v>1.6938442916307728E-6</v>
      </c>
      <c r="C2" s="499">
        <v>5.2534202326547574E-5</v>
      </c>
      <c r="D2" s="499">
        <v>4.6904957507082157E-5</v>
      </c>
    </row>
    <row r="3" spans="1:4" x14ac:dyDescent="0.25">
      <c r="A3" s="495" t="s">
        <v>588</v>
      </c>
      <c r="B3" s="500">
        <v>5.9896539850382242E-5</v>
      </c>
      <c r="C3" s="500">
        <v>5.0928122836172275E-5</v>
      </c>
      <c r="D3" s="500">
        <v>4.5698689801699717E-5</v>
      </c>
    </row>
    <row r="4" spans="1:4" x14ac:dyDescent="0.25">
      <c r="A4" s="495" t="s">
        <v>589</v>
      </c>
      <c r="B4" s="501">
        <v>5805327000</v>
      </c>
      <c r="C4" s="501">
        <v>5776800000</v>
      </c>
      <c r="D4" s="501">
        <v>5648000000</v>
      </c>
    </row>
    <row r="5" spans="1:4" x14ac:dyDescent="0.25">
      <c r="A5" s="495" t="s">
        <v>590</v>
      </c>
      <c r="B5" s="501">
        <v>5805327000</v>
      </c>
      <c r="C5" s="501">
        <v>5776800000</v>
      </c>
      <c r="D5" s="501">
        <v>5648000000</v>
      </c>
    </row>
    <row r="6" spans="1:4" x14ac:dyDescent="0.25">
      <c r="A6" s="495" t="s">
        <v>591</v>
      </c>
      <c r="B6" s="501">
        <v>631568000</v>
      </c>
      <c r="C6" s="501">
        <v>623000000</v>
      </c>
      <c r="D6" s="501">
        <v>547000000</v>
      </c>
    </row>
    <row r="7" spans="1:4" x14ac:dyDescent="0.25">
      <c r="B7"/>
      <c r="C7"/>
      <c r="D7"/>
    </row>
    <row r="8" spans="1:4" x14ac:dyDescent="0.25">
      <c r="B8"/>
      <c r="C8"/>
      <c r="D8"/>
    </row>
    <row r="9" spans="1:4" x14ac:dyDescent="0.25">
      <c r="B9"/>
      <c r="C9"/>
      <c r="D9"/>
    </row>
    <row r="10" spans="1:4" x14ac:dyDescent="0.25">
      <c r="B10"/>
      <c r="C10"/>
      <c r="D10"/>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7AD2B-BA85-4CEF-BE72-FD6852D2EDCB}">
  <dimension ref="A1:D20"/>
  <sheetViews>
    <sheetView zoomScale="72" workbookViewId="0">
      <selection activeCell="C35" sqref="C35"/>
    </sheetView>
  </sheetViews>
  <sheetFormatPr baseColWidth="10" defaultColWidth="10.81640625" defaultRowHeight="12.5" x14ac:dyDescent="0.25"/>
  <cols>
    <col min="1" max="1" width="145.54296875" style="495" customWidth="1"/>
    <col min="2" max="2" width="26.54296875" style="495" bestFit="1" customWidth="1"/>
    <col min="3" max="16384" width="10.81640625" style="495"/>
  </cols>
  <sheetData>
    <row r="1" spans="1:4" ht="13" x14ac:dyDescent="0.3">
      <c r="B1" s="494">
        <v>2023</v>
      </c>
      <c r="C1" s="494">
        <v>2024</v>
      </c>
      <c r="D1" s="494">
        <v>2025</v>
      </c>
    </row>
    <row r="2" spans="1:4" customFormat="1" x14ac:dyDescent="0.25">
      <c r="A2" t="s">
        <v>592</v>
      </c>
      <c r="B2" s="495">
        <v>0</v>
      </c>
      <c r="C2" s="495">
        <v>0</v>
      </c>
      <c r="D2" s="495">
        <v>0</v>
      </c>
    </row>
    <row r="3" spans="1:4" customFormat="1" x14ac:dyDescent="0.25">
      <c r="A3" t="s">
        <v>593</v>
      </c>
      <c r="B3" s="495">
        <v>17721</v>
      </c>
      <c r="C3" s="495">
        <v>15490</v>
      </c>
      <c r="D3" s="495">
        <v>13808</v>
      </c>
    </row>
    <row r="4" spans="1:4" customFormat="1" x14ac:dyDescent="0.25">
      <c r="A4" t="s">
        <v>594</v>
      </c>
      <c r="B4" s="495">
        <v>17721</v>
      </c>
      <c r="C4" s="495">
        <v>15490</v>
      </c>
      <c r="D4" s="495">
        <v>13808</v>
      </c>
    </row>
    <row r="5" spans="1:4" customFormat="1" x14ac:dyDescent="0.25">
      <c r="A5" t="s">
        <v>595</v>
      </c>
      <c r="B5" s="495">
        <v>0</v>
      </c>
      <c r="C5" s="495">
        <v>0</v>
      </c>
      <c r="D5" s="495">
        <v>0</v>
      </c>
    </row>
    <row r="6" spans="1:4" customFormat="1" x14ac:dyDescent="0.25">
      <c r="A6" t="s">
        <v>596</v>
      </c>
      <c r="B6" s="495">
        <v>0</v>
      </c>
      <c r="C6" s="495">
        <v>0</v>
      </c>
      <c r="D6" s="495">
        <v>0</v>
      </c>
    </row>
    <row r="7" spans="1:4" customFormat="1" x14ac:dyDescent="0.25">
      <c r="A7" t="s">
        <v>597</v>
      </c>
      <c r="B7" s="495">
        <v>0</v>
      </c>
      <c r="C7" s="495">
        <v>0</v>
      </c>
      <c r="D7" s="495">
        <v>0</v>
      </c>
    </row>
    <row r="8" spans="1:4" customFormat="1" x14ac:dyDescent="0.25">
      <c r="A8" t="s">
        <v>598</v>
      </c>
      <c r="B8" s="495">
        <v>0</v>
      </c>
      <c r="C8" s="495">
        <v>0</v>
      </c>
      <c r="D8" s="495">
        <v>0</v>
      </c>
    </row>
    <row r="9" spans="1:4" customFormat="1" x14ac:dyDescent="0.25">
      <c r="A9" t="s">
        <v>599</v>
      </c>
      <c r="B9" s="495">
        <v>0</v>
      </c>
      <c r="C9" s="495">
        <v>0</v>
      </c>
      <c r="D9" s="495">
        <v>0</v>
      </c>
    </row>
    <row r="10" spans="1:4" customFormat="1" x14ac:dyDescent="0.25">
      <c r="A10" t="s">
        <v>600</v>
      </c>
      <c r="B10" s="495">
        <v>17721</v>
      </c>
      <c r="C10" s="495">
        <v>15490</v>
      </c>
      <c r="D10" s="495">
        <v>13808</v>
      </c>
    </row>
    <row r="11" spans="1:4" customFormat="1" x14ac:dyDescent="0.25"/>
    <row r="12" spans="1:4" customFormat="1" x14ac:dyDescent="0.25"/>
    <row r="13" spans="1:4" x14ac:dyDescent="0.25">
      <c r="B13"/>
      <c r="C13"/>
      <c r="D13"/>
    </row>
    <row r="14" spans="1:4" x14ac:dyDescent="0.25">
      <c r="B14" s="502"/>
    </row>
    <row r="15" spans="1:4" x14ac:dyDescent="0.25">
      <c r="B15" s="502"/>
    </row>
    <row r="16" spans="1:4" x14ac:dyDescent="0.25">
      <c r="B16" s="502"/>
    </row>
    <row r="17" spans="2:2" x14ac:dyDescent="0.25">
      <c r="B17" s="502"/>
    </row>
    <row r="18" spans="2:2" x14ac:dyDescent="0.25">
      <c r="B18" s="502"/>
    </row>
    <row r="19" spans="2:2" x14ac:dyDescent="0.25">
      <c r="B19" s="502"/>
    </row>
    <row r="20" spans="2:2" x14ac:dyDescent="0.25">
      <c r="B20" s="50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DE201-3F75-4903-9EBF-6109269FCEDB}">
  <dimension ref="A1:H19"/>
  <sheetViews>
    <sheetView topLeftCell="A3" workbookViewId="0">
      <selection activeCell="E4" sqref="E4"/>
    </sheetView>
  </sheetViews>
  <sheetFormatPr baseColWidth="10" defaultColWidth="10.81640625" defaultRowHeight="14.5" x14ac:dyDescent="0.35"/>
  <cols>
    <col min="1" max="1" width="20.453125" style="2" customWidth="1"/>
    <col min="2" max="2" width="10.81640625" style="2"/>
    <col min="3" max="3" width="11.7265625" style="2" bestFit="1" customWidth="1"/>
    <col min="4" max="5" width="11.7265625" style="2" customWidth="1"/>
    <col min="6" max="13" width="10.81640625" style="2"/>
    <col min="14" max="14" width="31.54296875" style="2" bestFit="1" customWidth="1"/>
    <col min="15" max="16" width="12.54296875" style="2" customWidth="1"/>
    <col min="17" max="16384" width="10.81640625" style="2"/>
  </cols>
  <sheetData>
    <row r="1" spans="1:8" ht="15" thickBot="1" x14ac:dyDescent="0.4">
      <c r="A1" s="2" t="s">
        <v>72</v>
      </c>
    </row>
    <row r="2" spans="1:8" ht="15" thickBot="1" x14ac:dyDescent="0.4">
      <c r="A2" s="3"/>
      <c r="B2" s="4"/>
      <c r="C2" s="645">
        <v>2023</v>
      </c>
      <c r="D2" s="645"/>
      <c r="E2" s="645">
        <v>2024</v>
      </c>
      <c r="F2" s="645"/>
      <c r="G2" s="640">
        <v>2025</v>
      </c>
      <c r="H2" s="640"/>
    </row>
    <row r="3" spans="1:8" ht="24.5" thickBot="1" x14ac:dyDescent="0.4">
      <c r="A3" s="3"/>
      <c r="B3" s="20" t="s">
        <v>73</v>
      </c>
      <c r="C3" s="4" t="s">
        <v>52</v>
      </c>
      <c r="D3" s="4" t="s">
        <v>53</v>
      </c>
      <c r="E3" s="4" t="s">
        <v>52</v>
      </c>
      <c r="F3" s="4" t="s">
        <v>53</v>
      </c>
      <c r="G3" s="5" t="s">
        <v>52</v>
      </c>
      <c r="H3" s="5" t="s">
        <v>53</v>
      </c>
    </row>
    <row r="4" spans="1:8" ht="15" thickBot="1" x14ac:dyDescent="0.4">
      <c r="A4" s="646" t="s">
        <v>74</v>
      </c>
      <c r="B4" s="21" t="s">
        <v>43</v>
      </c>
      <c r="C4" s="24">
        <v>8</v>
      </c>
      <c r="D4" s="782" t="s">
        <v>75</v>
      </c>
      <c r="E4" s="780">
        <v>8</v>
      </c>
      <c r="F4" s="782" t="s">
        <v>76</v>
      </c>
      <c r="G4" s="23">
        <v>9</v>
      </c>
      <c r="H4" s="525">
        <v>0.5</v>
      </c>
    </row>
    <row r="5" spans="1:8" ht="15" thickBot="1" x14ac:dyDescent="0.4">
      <c r="A5" s="647"/>
      <c r="B5" s="21" t="s">
        <v>44</v>
      </c>
      <c r="C5" s="24">
        <v>10</v>
      </c>
      <c r="D5" s="782" t="s">
        <v>77</v>
      </c>
      <c r="E5" s="780">
        <v>9</v>
      </c>
      <c r="F5" s="782" t="s">
        <v>78</v>
      </c>
      <c r="G5" s="23">
        <v>9</v>
      </c>
      <c r="H5" s="525">
        <v>0.5</v>
      </c>
    </row>
    <row r="6" spans="1:8" ht="15" thickBot="1" x14ac:dyDescent="0.4">
      <c r="A6" s="648" t="s">
        <v>79</v>
      </c>
      <c r="B6" s="21" t="s">
        <v>43</v>
      </c>
      <c r="C6" s="24">
        <v>3</v>
      </c>
      <c r="D6" s="782" t="s">
        <v>80</v>
      </c>
      <c r="E6" s="780">
        <v>3</v>
      </c>
      <c r="F6" s="782" t="s">
        <v>81</v>
      </c>
      <c r="G6" s="23">
        <v>3</v>
      </c>
      <c r="H6" s="525">
        <v>0.187</v>
      </c>
    </row>
    <row r="7" spans="1:8" ht="15" thickBot="1" x14ac:dyDescent="0.4">
      <c r="A7" s="649"/>
      <c r="B7" s="21" t="s">
        <v>44</v>
      </c>
      <c r="C7" s="24">
        <v>15</v>
      </c>
      <c r="D7" s="782" t="s">
        <v>82</v>
      </c>
      <c r="E7" s="780">
        <v>13</v>
      </c>
      <c r="F7" s="782" t="s">
        <v>83</v>
      </c>
      <c r="G7" s="23">
        <v>13</v>
      </c>
      <c r="H7" s="525">
        <v>0.81299999999999994</v>
      </c>
    </row>
    <row r="8" spans="1:8" ht="16" customHeight="1" thickBot="1" x14ac:dyDescent="0.4">
      <c r="A8" s="650" t="s">
        <v>84</v>
      </c>
      <c r="B8" s="21" t="s">
        <v>43</v>
      </c>
      <c r="C8" s="24">
        <v>334</v>
      </c>
      <c r="D8" s="782" t="s">
        <v>85</v>
      </c>
      <c r="E8" s="780">
        <v>369</v>
      </c>
      <c r="F8" s="782" t="s">
        <v>86</v>
      </c>
      <c r="G8" s="23">
        <v>393</v>
      </c>
      <c r="H8" s="525">
        <v>0.224</v>
      </c>
    </row>
    <row r="9" spans="1:8" ht="15" thickBot="1" x14ac:dyDescent="0.4">
      <c r="A9" s="651"/>
      <c r="B9" s="21" t="s">
        <v>44</v>
      </c>
      <c r="C9" s="24">
        <v>1404</v>
      </c>
      <c r="D9" s="782" t="s">
        <v>87</v>
      </c>
      <c r="E9" s="780" t="s">
        <v>88</v>
      </c>
      <c r="F9" s="782" t="s">
        <v>89</v>
      </c>
      <c r="G9" s="23">
        <v>1360</v>
      </c>
      <c r="H9" s="525">
        <v>0.77600000000000002</v>
      </c>
    </row>
    <row r="10" spans="1:8" ht="15" thickBot="1" x14ac:dyDescent="0.4">
      <c r="A10" s="650" t="s">
        <v>90</v>
      </c>
      <c r="B10" s="21" t="s">
        <v>43</v>
      </c>
      <c r="C10" s="24">
        <v>1180</v>
      </c>
      <c r="D10" s="782" t="s">
        <v>91</v>
      </c>
      <c r="E10" s="780" t="s">
        <v>92</v>
      </c>
      <c r="F10" s="782" t="s">
        <v>93</v>
      </c>
      <c r="G10" s="23">
        <v>1297</v>
      </c>
      <c r="H10" s="525">
        <v>0.22800000000000001</v>
      </c>
    </row>
    <row r="11" spans="1:8" ht="15" thickBot="1" x14ac:dyDescent="0.4">
      <c r="A11" s="651"/>
      <c r="B11" s="21" t="s">
        <v>44</v>
      </c>
      <c r="C11" s="24">
        <v>4314</v>
      </c>
      <c r="D11" s="782" t="s">
        <v>94</v>
      </c>
      <c r="E11" s="780" t="s">
        <v>95</v>
      </c>
      <c r="F11" s="782" t="s">
        <v>96</v>
      </c>
      <c r="G11" s="23">
        <v>4384</v>
      </c>
      <c r="H11" s="525">
        <v>0.77200000000000002</v>
      </c>
    </row>
    <row r="12" spans="1:8" ht="15" thickBot="1" x14ac:dyDescent="0.4">
      <c r="A12" s="641" t="s">
        <v>97</v>
      </c>
      <c r="B12" s="21" t="s">
        <v>43</v>
      </c>
      <c r="C12" s="24" t="s">
        <v>98</v>
      </c>
      <c r="D12" s="782" t="s">
        <v>99</v>
      </c>
      <c r="E12" s="780" t="s">
        <v>100</v>
      </c>
      <c r="F12" s="782" t="s">
        <v>101</v>
      </c>
      <c r="G12" s="23">
        <v>4116</v>
      </c>
      <c r="H12" s="525">
        <v>0.26600000000000001</v>
      </c>
    </row>
    <row r="13" spans="1:8" ht="15" thickBot="1" x14ac:dyDescent="0.4">
      <c r="A13" s="642"/>
      <c r="B13" s="21" t="s">
        <v>44</v>
      </c>
      <c r="C13" s="24" t="s">
        <v>102</v>
      </c>
      <c r="D13" s="782" t="s">
        <v>103</v>
      </c>
      <c r="E13" s="780" t="s">
        <v>104</v>
      </c>
      <c r="F13" s="782" t="s">
        <v>105</v>
      </c>
      <c r="G13" s="23">
        <v>11366</v>
      </c>
      <c r="H13" s="525">
        <v>0.73399999999999999</v>
      </c>
    </row>
    <row r="14" spans="1:8" ht="15" thickBot="1" x14ac:dyDescent="0.4">
      <c r="A14" s="641" t="s">
        <v>106</v>
      </c>
      <c r="B14" s="21" t="s">
        <v>43</v>
      </c>
      <c r="C14" s="24" t="s">
        <v>107</v>
      </c>
      <c r="D14" s="782" t="s">
        <v>108</v>
      </c>
      <c r="E14" s="780" t="s">
        <v>109</v>
      </c>
      <c r="F14" s="782" t="s">
        <v>110</v>
      </c>
      <c r="G14" s="23">
        <v>2713</v>
      </c>
      <c r="H14" s="525">
        <v>0.32600000000000001</v>
      </c>
    </row>
    <row r="15" spans="1:8" ht="15" thickBot="1" x14ac:dyDescent="0.4">
      <c r="A15" s="642"/>
      <c r="B15" s="21" t="s">
        <v>44</v>
      </c>
      <c r="C15" s="24" t="s">
        <v>111</v>
      </c>
      <c r="D15" s="782" t="s">
        <v>112</v>
      </c>
      <c r="E15" s="780" t="s">
        <v>113</v>
      </c>
      <c r="F15" s="782" t="s">
        <v>114</v>
      </c>
      <c r="G15" s="23">
        <v>5600</v>
      </c>
      <c r="H15" s="525">
        <v>0.67400000000000004</v>
      </c>
    </row>
    <row r="16" spans="1:8" ht="15" thickBot="1" x14ac:dyDescent="0.4">
      <c r="A16" s="641" t="s">
        <v>115</v>
      </c>
      <c r="B16" s="21" t="s">
        <v>43</v>
      </c>
      <c r="C16" s="24" t="s">
        <v>116</v>
      </c>
      <c r="D16" s="782" t="s">
        <v>117</v>
      </c>
      <c r="E16" s="780" t="s">
        <v>118</v>
      </c>
      <c r="F16" s="782" t="s">
        <v>119</v>
      </c>
      <c r="G16" s="23">
        <v>16873</v>
      </c>
      <c r="H16" s="525">
        <v>0.32900000000000001</v>
      </c>
    </row>
    <row r="17" spans="1:8" ht="15" thickBot="1" x14ac:dyDescent="0.4">
      <c r="A17" s="643"/>
      <c r="B17" s="21" t="s">
        <v>44</v>
      </c>
      <c r="C17" s="781" t="s">
        <v>120</v>
      </c>
      <c r="D17" s="783" t="s">
        <v>121</v>
      </c>
      <c r="E17" s="781" t="s">
        <v>122</v>
      </c>
      <c r="F17" s="783" t="s">
        <v>123</v>
      </c>
      <c r="G17" s="526">
        <v>34402</v>
      </c>
      <c r="H17" s="527">
        <v>0.67100000000000004</v>
      </c>
    </row>
    <row r="18" spans="1:8" ht="72.650000000000006" customHeight="1" x14ac:dyDescent="0.35">
      <c r="A18" s="644" t="s">
        <v>124</v>
      </c>
      <c r="B18" s="644"/>
      <c r="C18" s="644"/>
      <c r="D18" s="644"/>
      <c r="E18" s="644"/>
      <c r="F18" s="644"/>
    </row>
    <row r="19" spans="1:8" x14ac:dyDescent="0.35">
      <c r="A19" s="26"/>
    </row>
  </sheetData>
  <mergeCells count="11">
    <mergeCell ref="G2:H2"/>
    <mergeCell ref="A12:A13"/>
    <mergeCell ref="A14:A15"/>
    <mergeCell ref="A16:A17"/>
    <mergeCell ref="A18:F18"/>
    <mergeCell ref="C2:D2"/>
    <mergeCell ref="E2:F2"/>
    <mergeCell ref="A4:A5"/>
    <mergeCell ref="A6:A7"/>
    <mergeCell ref="A8:A9"/>
    <mergeCell ref="A10:A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FC691-191E-41BC-B85E-DA4FD58C5C70}">
  <dimension ref="A1:F6"/>
  <sheetViews>
    <sheetView zoomScale="130" zoomScaleNormal="130" workbookViewId="0">
      <selection activeCell="F6" sqref="F6"/>
    </sheetView>
  </sheetViews>
  <sheetFormatPr baseColWidth="10" defaultColWidth="10.81640625" defaultRowHeight="14.5" x14ac:dyDescent="0.35"/>
  <cols>
    <col min="1" max="1" width="18.54296875" style="2" customWidth="1"/>
    <col min="2" max="16384" width="10.81640625" style="2"/>
  </cols>
  <sheetData>
    <row r="1" spans="1:6" ht="15" thickBot="1" x14ac:dyDescent="0.4">
      <c r="A1" s="2" t="s">
        <v>125</v>
      </c>
    </row>
    <row r="2" spans="1:6" ht="15" thickBot="1" x14ac:dyDescent="0.4">
      <c r="A2" s="27"/>
      <c r="B2" s="28" t="s">
        <v>126</v>
      </c>
      <c r="C2" s="28" t="s">
        <v>127</v>
      </c>
      <c r="D2" s="28" t="s">
        <v>128</v>
      </c>
      <c r="E2" s="28" t="s">
        <v>129</v>
      </c>
      <c r="F2" s="29">
        <v>2025</v>
      </c>
    </row>
    <row r="3" spans="1:6" ht="15" thickBot="1" x14ac:dyDescent="0.4">
      <c r="A3" s="21" t="s">
        <v>130</v>
      </c>
      <c r="B3" s="784" t="s">
        <v>131</v>
      </c>
      <c r="C3" s="784" t="s">
        <v>132</v>
      </c>
      <c r="D3" s="784" t="s">
        <v>133</v>
      </c>
      <c r="E3" s="785">
        <v>39.4</v>
      </c>
      <c r="F3" s="30">
        <v>39.6</v>
      </c>
    </row>
    <row r="4" spans="1:6" ht="15" thickBot="1" x14ac:dyDescent="0.4">
      <c r="A4" s="21" t="s">
        <v>134</v>
      </c>
      <c r="B4" s="786" t="s">
        <v>135</v>
      </c>
      <c r="C4" s="786" t="s">
        <v>136</v>
      </c>
      <c r="D4" s="786" t="s">
        <v>137</v>
      </c>
      <c r="E4" s="528">
        <v>0.22500000000000001</v>
      </c>
      <c r="F4" s="525">
        <v>0.21199999999999999</v>
      </c>
    </row>
    <row r="5" spans="1:6" ht="15" thickBot="1" x14ac:dyDescent="0.4">
      <c r="A5" s="21" t="s">
        <v>138</v>
      </c>
      <c r="B5" s="782" t="s">
        <v>139</v>
      </c>
      <c r="C5" s="782" t="s">
        <v>140</v>
      </c>
      <c r="D5" s="782" t="s">
        <v>141</v>
      </c>
      <c r="E5" s="528">
        <v>0.55800000000000005</v>
      </c>
      <c r="F5" s="525">
        <v>0.56499999999999995</v>
      </c>
    </row>
    <row r="6" spans="1:6" ht="15" thickBot="1" x14ac:dyDescent="0.4">
      <c r="A6" s="31" t="s">
        <v>142</v>
      </c>
      <c r="B6" s="787" t="s">
        <v>143</v>
      </c>
      <c r="C6" s="787" t="s">
        <v>144</v>
      </c>
      <c r="D6" s="787" t="s">
        <v>145</v>
      </c>
      <c r="E6" s="529">
        <v>0.217</v>
      </c>
      <c r="F6" s="530">
        <v>0.223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61A65-655E-4054-B06A-5F02CFBBCADF}">
  <dimension ref="A1:D8"/>
  <sheetViews>
    <sheetView workbookViewId="0">
      <selection activeCell="D16" sqref="D16"/>
    </sheetView>
  </sheetViews>
  <sheetFormatPr baseColWidth="10" defaultColWidth="10.81640625" defaultRowHeight="14.5" x14ac:dyDescent="0.35"/>
  <cols>
    <col min="1" max="1" width="16.1796875" style="2" bestFit="1" customWidth="1"/>
    <col min="2" max="2" width="31.26953125" style="2" bestFit="1" customWidth="1"/>
    <col min="3" max="3" width="28.81640625" style="2" bestFit="1" customWidth="1"/>
    <col min="4" max="4" width="31.26953125" style="2" bestFit="1" customWidth="1"/>
    <col min="5" max="16384" width="10.81640625" style="2"/>
  </cols>
  <sheetData>
    <row r="1" spans="1:4" ht="15" thickBot="1" x14ac:dyDescent="0.4">
      <c r="A1" s="2" t="s">
        <v>146</v>
      </c>
    </row>
    <row r="2" spans="1:4" ht="15" thickBot="1" x14ac:dyDescent="0.4">
      <c r="A2" s="33" t="s">
        <v>147</v>
      </c>
      <c r="B2" s="652" t="s">
        <v>146</v>
      </c>
      <c r="C2" s="652"/>
      <c r="D2" s="34" t="s">
        <v>148</v>
      </c>
    </row>
    <row r="3" spans="1:4" ht="32" thickBot="1" x14ac:dyDescent="0.4">
      <c r="A3" s="35" t="s">
        <v>149</v>
      </c>
      <c r="B3" s="36" t="s">
        <v>150</v>
      </c>
      <c r="C3" s="36" t="s">
        <v>151</v>
      </c>
      <c r="D3" s="36" t="s">
        <v>151</v>
      </c>
    </row>
    <row r="4" spans="1:4" ht="15" thickBot="1" x14ac:dyDescent="0.4">
      <c r="A4" s="37" t="s">
        <v>152</v>
      </c>
      <c r="B4" s="38" t="s">
        <v>153</v>
      </c>
      <c r="C4" s="38" t="s">
        <v>154</v>
      </c>
      <c r="D4" s="38" t="s">
        <v>153</v>
      </c>
    </row>
    <row r="5" spans="1:4" ht="15" thickBot="1" x14ac:dyDescent="0.4">
      <c r="A5" s="37" t="s">
        <v>155</v>
      </c>
      <c r="B5" s="38" t="s">
        <v>153</v>
      </c>
      <c r="C5" s="38" t="s">
        <v>153</v>
      </c>
      <c r="D5" s="38" t="s">
        <v>153</v>
      </c>
    </row>
    <row r="6" spans="1:4" ht="15" thickBot="1" x14ac:dyDescent="0.4">
      <c r="A6" s="37" t="s">
        <v>156</v>
      </c>
      <c r="B6" s="38" t="s">
        <v>153</v>
      </c>
      <c r="C6" s="38" t="s">
        <v>153</v>
      </c>
      <c r="D6" s="38" t="s">
        <v>153</v>
      </c>
    </row>
    <row r="7" spans="1:4" ht="15" thickBot="1" x14ac:dyDescent="0.4">
      <c r="A7" s="37" t="s">
        <v>157</v>
      </c>
      <c r="B7" s="38" t="s">
        <v>153</v>
      </c>
      <c r="C7" s="38" t="s">
        <v>153</v>
      </c>
      <c r="D7" s="38" t="s">
        <v>153</v>
      </c>
    </row>
    <row r="8" spans="1:4" ht="15" thickBot="1" x14ac:dyDescent="0.4">
      <c r="A8" s="37" t="s">
        <v>158</v>
      </c>
      <c r="B8" s="38" t="s">
        <v>159</v>
      </c>
      <c r="C8" s="38" t="s">
        <v>153</v>
      </c>
      <c r="D8" s="38" t="s">
        <v>159</v>
      </c>
    </row>
  </sheetData>
  <mergeCells count="1">
    <mergeCell ref="B2:C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CA8F9-A092-4D71-A75F-2DC22B201765}">
  <dimension ref="A1:AC28"/>
  <sheetViews>
    <sheetView topLeftCell="S1" zoomScale="130" zoomScaleNormal="130" workbookViewId="0">
      <selection activeCell="AB9" sqref="AB9"/>
    </sheetView>
  </sheetViews>
  <sheetFormatPr baseColWidth="10" defaultColWidth="10.81640625" defaultRowHeight="14.5" x14ac:dyDescent="0.35"/>
  <cols>
    <col min="1" max="1" width="13.26953125" style="2" customWidth="1"/>
    <col min="2" max="4" width="10.81640625" style="2"/>
    <col min="5" max="5" width="12.453125" style="2" customWidth="1"/>
    <col min="6" max="8" width="10.81640625" style="2"/>
    <col min="9" max="9" width="23.7265625" style="2" customWidth="1"/>
    <col min="10" max="12" width="10.81640625" style="2"/>
    <col min="13" max="13" width="14.81640625" style="2" customWidth="1"/>
    <col min="14" max="16" width="10.81640625" style="2"/>
    <col min="17" max="17" width="14.26953125" style="2" customWidth="1"/>
    <col min="18" max="22" width="10.81640625" style="2"/>
    <col min="23" max="23" width="17.1796875" style="2" customWidth="1"/>
    <col min="24" max="26" width="10.81640625" style="2"/>
    <col min="27" max="27" width="11.26953125" style="2" bestFit="1" customWidth="1"/>
    <col min="28" max="16384" width="10.81640625" style="2"/>
  </cols>
  <sheetData>
    <row r="1" spans="1:29" ht="15" thickBot="1" x14ac:dyDescent="0.4">
      <c r="A1" s="655" t="s">
        <v>160</v>
      </c>
      <c r="B1" s="655"/>
      <c r="C1" s="655"/>
      <c r="E1" s="655" t="s">
        <v>603</v>
      </c>
      <c r="F1" s="655"/>
      <c r="G1" s="655"/>
      <c r="I1" s="655" t="s">
        <v>161</v>
      </c>
      <c r="J1" s="655"/>
      <c r="K1" s="655"/>
      <c r="M1" s="655" t="s">
        <v>162</v>
      </c>
      <c r="N1" s="655"/>
      <c r="O1" s="655"/>
      <c r="Q1" s="655" t="s">
        <v>163</v>
      </c>
      <c r="R1" s="655"/>
      <c r="S1" s="655"/>
      <c r="T1" s="655"/>
      <c r="U1" s="655"/>
      <c r="W1" s="39" t="s">
        <v>164</v>
      </c>
      <c r="AA1" s="656" t="s">
        <v>165</v>
      </c>
      <c r="AB1" s="656"/>
      <c r="AC1" s="656"/>
    </row>
    <row r="2" spans="1:29" ht="15" thickBot="1" x14ac:dyDescent="0.4">
      <c r="A2" s="40" t="s">
        <v>166</v>
      </c>
      <c r="B2" s="531">
        <v>2024</v>
      </c>
      <c r="C2" s="41">
        <v>2025</v>
      </c>
      <c r="E2" s="40" t="s">
        <v>166</v>
      </c>
      <c r="F2" s="28">
        <v>2024</v>
      </c>
      <c r="G2" s="41">
        <v>2025</v>
      </c>
      <c r="I2" s="40" t="s">
        <v>166</v>
      </c>
      <c r="J2" s="28">
        <v>2024</v>
      </c>
      <c r="K2" s="41">
        <v>2025</v>
      </c>
      <c r="M2" s="40" t="s">
        <v>166</v>
      </c>
      <c r="N2" s="28">
        <v>2024</v>
      </c>
      <c r="O2" s="41">
        <v>2025</v>
      </c>
      <c r="Q2" s="40" t="s">
        <v>166</v>
      </c>
      <c r="R2" s="653">
        <v>2024</v>
      </c>
      <c r="S2" s="653"/>
      <c r="T2" s="654">
        <v>2025</v>
      </c>
      <c r="U2" s="654"/>
      <c r="W2" s="40" t="s">
        <v>166</v>
      </c>
      <c r="X2" s="28">
        <v>2024</v>
      </c>
      <c r="Y2" s="41">
        <v>2025</v>
      </c>
      <c r="AA2" s="40" t="s">
        <v>166</v>
      </c>
      <c r="AB2" s="28">
        <v>2024</v>
      </c>
      <c r="AC2" s="41">
        <v>2025</v>
      </c>
    </row>
    <row r="3" spans="1:29" ht="18.5" thickBot="1" x14ac:dyDescent="0.4">
      <c r="A3" s="42" t="s">
        <v>167</v>
      </c>
      <c r="B3" s="532">
        <v>50988</v>
      </c>
      <c r="C3" s="43">
        <v>51275</v>
      </c>
      <c r="E3" s="42" t="s">
        <v>167</v>
      </c>
      <c r="F3" s="47">
        <v>50988</v>
      </c>
      <c r="G3" s="43">
        <v>51275</v>
      </c>
      <c r="I3" s="42" t="s">
        <v>167</v>
      </c>
      <c r="J3" s="793">
        <v>50645</v>
      </c>
      <c r="K3" s="43">
        <v>51042</v>
      </c>
      <c r="M3" s="42" t="s">
        <v>167</v>
      </c>
      <c r="N3" s="533">
        <v>49803</v>
      </c>
      <c r="O3" s="534">
        <v>50191.9</v>
      </c>
      <c r="Q3" s="44" t="s">
        <v>12</v>
      </c>
      <c r="R3" s="45" t="s">
        <v>52</v>
      </c>
      <c r="S3" s="45" t="s">
        <v>53</v>
      </c>
      <c r="T3" s="46" t="s">
        <v>52</v>
      </c>
      <c r="U3" s="46" t="s">
        <v>53</v>
      </c>
      <c r="W3" s="44" t="s">
        <v>12</v>
      </c>
      <c r="X3" s="44"/>
      <c r="Y3" s="46"/>
      <c r="AA3" s="44" t="s">
        <v>168</v>
      </c>
      <c r="AB3" s="44"/>
      <c r="AC3" s="46"/>
    </row>
    <row r="4" spans="1:29" ht="15" thickBot="1" x14ac:dyDescent="0.4">
      <c r="A4" s="42" t="s">
        <v>159</v>
      </c>
      <c r="B4" s="532">
        <v>19949</v>
      </c>
      <c r="C4" s="43">
        <v>19962</v>
      </c>
      <c r="E4" s="48" t="s">
        <v>43</v>
      </c>
      <c r="F4" s="24">
        <v>16589</v>
      </c>
      <c r="G4" s="23">
        <v>16873</v>
      </c>
      <c r="I4" s="42" t="s">
        <v>159</v>
      </c>
      <c r="J4" s="793">
        <v>19949</v>
      </c>
      <c r="K4" s="43">
        <v>19765</v>
      </c>
      <c r="M4" s="49" t="s">
        <v>43</v>
      </c>
      <c r="N4" s="535">
        <v>15849</v>
      </c>
      <c r="O4" s="536">
        <v>16184.15</v>
      </c>
      <c r="Q4" s="42" t="s">
        <v>167</v>
      </c>
      <c r="R4" s="47">
        <v>49456</v>
      </c>
      <c r="S4" s="537">
        <v>0.97699999999999998</v>
      </c>
      <c r="T4" s="43">
        <v>49963</v>
      </c>
      <c r="U4" s="538">
        <v>0.97889999999999999</v>
      </c>
      <c r="W4" s="42" t="s">
        <v>167</v>
      </c>
      <c r="X4" s="539">
        <v>0.97699999999999998</v>
      </c>
      <c r="Y4" s="540">
        <v>0.97889999999999999</v>
      </c>
      <c r="AA4" s="42" t="s">
        <v>167</v>
      </c>
      <c r="AB4" s="534">
        <v>1208</v>
      </c>
      <c r="AC4" s="541">
        <v>1251</v>
      </c>
    </row>
    <row r="5" spans="1:29" ht="15" thickBot="1" x14ac:dyDescent="0.4">
      <c r="A5" s="42" t="s">
        <v>601</v>
      </c>
      <c r="B5" s="532">
        <v>7002</v>
      </c>
      <c r="C5" s="43">
        <v>6904</v>
      </c>
      <c r="E5" s="48" t="s">
        <v>44</v>
      </c>
      <c r="F5" s="24">
        <v>34399</v>
      </c>
      <c r="G5" s="23">
        <v>34402</v>
      </c>
      <c r="I5" s="42" t="s">
        <v>601</v>
      </c>
      <c r="J5" s="793">
        <v>6977</v>
      </c>
      <c r="K5" s="43">
        <v>6903</v>
      </c>
      <c r="M5" s="49" t="s">
        <v>44</v>
      </c>
      <c r="N5" s="535">
        <v>33954</v>
      </c>
      <c r="O5" s="536">
        <v>34007.74</v>
      </c>
      <c r="Q5" s="42" t="s">
        <v>159</v>
      </c>
      <c r="R5" s="47">
        <v>19157</v>
      </c>
      <c r="S5" s="537">
        <v>0.96</v>
      </c>
      <c r="T5" s="43">
        <v>19058</v>
      </c>
      <c r="U5" s="538">
        <v>0.96419999999999995</v>
      </c>
      <c r="W5" s="48" t="s">
        <v>43</v>
      </c>
      <c r="X5" s="542">
        <v>0.317</v>
      </c>
      <c r="Y5" s="543">
        <v>0.32190000000000002</v>
      </c>
      <c r="AA5" s="48" t="s">
        <v>43</v>
      </c>
      <c r="AB5" s="544">
        <v>384</v>
      </c>
      <c r="AC5" s="545">
        <v>396</v>
      </c>
    </row>
    <row r="6" spans="1:29" ht="36.5" thickBot="1" x14ac:dyDescent="0.4">
      <c r="A6" s="42" t="s">
        <v>602</v>
      </c>
      <c r="B6" s="532">
        <v>24037</v>
      </c>
      <c r="C6" s="789">
        <v>24409</v>
      </c>
      <c r="E6" s="42" t="s">
        <v>159</v>
      </c>
      <c r="F6" s="47">
        <v>19949</v>
      </c>
      <c r="G6" s="43">
        <v>19962</v>
      </c>
      <c r="I6" s="42" t="s">
        <v>602</v>
      </c>
      <c r="J6" s="793">
        <v>23719</v>
      </c>
      <c r="K6" s="43">
        <v>24374</v>
      </c>
      <c r="M6" s="42" t="s">
        <v>159</v>
      </c>
      <c r="N6" s="533">
        <v>19684</v>
      </c>
      <c r="O6" s="546">
        <v>19500.150000000001</v>
      </c>
      <c r="Q6" s="42" t="s">
        <v>601</v>
      </c>
      <c r="R6" s="47">
        <v>6722</v>
      </c>
      <c r="S6" s="537">
        <v>0.96299999999999997</v>
      </c>
      <c r="T6" s="43">
        <v>6714</v>
      </c>
      <c r="U6" s="538">
        <v>0.97260000000000002</v>
      </c>
      <c r="W6" s="48" t="s">
        <v>44</v>
      </c>
      <c r="X6" s="542">
        <v>0.66</v>
      </c>
      <c r="Y6" s="543">
        <v>0.65690000000000004</v>
      </c>
      <c r="AA6" s="48" t="s">
        <v>44</v>
      </c>
      <c r="AB6" s="544">
        <v>824</v>
      </c>
      <c r="AC6" s="545">
        <v>855</v>
      </c>
    </row>
    <row r="7" spans="1:29" ht="36.5" thickBot="1" x14ac:dyDescent="0.4">
      <c r="A7" s="48" t="s">
        <v>169</v>
      </c>
      <c r="B7" s="547" t="s">
        <v>170</v>
      </c>
      <c r="C7" s="23">
        <v>5781</v>
      </c>
      <c r="E7" s="48" t="s">
        <v>43</v>
      </c>
      <c r="F7" s="24">
        <v>5922</v>
      </c>
      <c r="G7" s="23">
        <v>5964</v>
      </c>
      <c r="I7" s="48" t="s">
        <v>169</v>
      </c>
      <c r="J7" s="794">
        <v>5294</v>
      </c>
      <c r="K7" s="23">
        <v>5781</v>
      </c>
      <c r="M7" s="49" t="s">
        <v>43</v>
      </c>
      <c r="N7" s="535">
        <v>5754</v>
      </c>
      <c r="O7" s="536">
        <v>5713.67</v>
      </c>
      <c r="Q7" s="42" t="s">
        <v>602</v>
      </c>
      <c r="R7" s="24">
        <v>23577</v>
      </c>
      <c r="S7" s="528">
        <v>0.99399999999999999</v>
      </c>
      <c r="T7" s="43">
        <v>24191</v>
      </c>
      <c r="U7" s="538">
        <v>0.99199999999999999</v>
      </c>
      <c r="W7" s="42" t="s">
        <v>159</v>
      </c>
      <c r="X7" s="539">
        <v>0.96</v>
      </c>
      <c r="Y7" s="540">
        <v>0.96419999999999995</v>
      </c>
      <c r="AA7" s="44" t="s">
        <v>171</v>
      </c>
      <c r="AB7" s="44"/>
      <c r="AC7" s="548"/>
    </row>
    <row r="8" spans="1:29" ht="15" thickBot="1" x14ac:dyDescent="0.4">
      <c r="A8" s="48" t="s">
        <v>172</v>
      </c>
      <c r="B8" s="547" t="s">
        <v>173</v>
      </c>
      <c r="C8" s="23">
        <v>4505</v>
      </c>
      <c r="E8" s="48" t="s">
        <v>44</v>
      </c>
      <c r="F8" s="24">
        <v>14027</v>
      </c>
      <c r="G8" s="23">
        <v>13998</v>
      </c>
      <c r="I8" s="48" t="s">
        <v>172</v>
      </c>
      <c r="J8" s="794">
        <v>4334</v>
      </c>
      <c r="K8" s="23">
        <v>4505</v>
      </c>
      <c r="M8" s="49" t="s">
        <v>44</v>
      </c>
      <c r="N8" s="535">
        <v>13930</v>
      </c>
      <c r="O8" s="536">
        <v>13786.48</v>
      </c>
      <c r="Q8" s="48" t="s">
        <v>169</v>
      </c>
      <c r="R8" s="24">
        <v>5260</v>
      </c>
      <c r="S8" s="528">
        <v>0.99399999999999999</v>
      </c>
      <c r="T8" s="23">
        <v>5746</v>
      </c>
      <c r="U8" s="525">
        <v>0.99390000000000001</v>
      </c>
      <c r="W8" s="48" t="s">
        <v>43</v>
      </c>
      <c r="X8" s="542">
        <v>0.28699999999999998</v>
      </c>
      <c r="Y8" s="543">
        <v>0.28910000000000002</v>
      </c>
      <c r="AA8" s="42" t="s">
        <v>167</v>
      </c>
      <c r="AB8" s="534">
        <v>1189</v>
      </c>
      <c r="AC8" s="541">
        <v>1236</v>
      </c>
    </row>
    <row r="9" spans="1:29" ht="15" thickBot="1" x14ac:dyDescent="0.4">
      <c r="A9" s="48" t="s">
        <v>174</v>
      </c>
      <c r="B9" s="547" t="s">
        <v>175</v>
      </c>
      <c r="C9" s="23">
        <v>3247</v>
      </c>
      <c r="E9" s="42" t="s">
        <v>601</v>
      </c>
      <c r="F9" s="47">
        <v>7002</v>
      </c>
      <c r="G9" s="43">
        <v>6904</v>
      </c>
      <c r="I9" s="48" t="s">
        <v>174</v>
      </c>
      <c r="J9" s="794">
        <v>3452</v>
      </c>
      <c r="K9" s="23">
        <v>3247</v>
      </c>
      <c r="M9" s="42" t="s">
        <v>601</v>
      </c>
      <c r="N9" s="534">
        <v>6662.48</v>
      </c>
      <c r="O9" s="546">
        <v>6566.23</v>
      </c>
      <c r="Q9" s="48" t="s">
        <v>172</v>
      </c>
      <c r="R9" s="24">
        <v>4333</v>
      </c>
      <c r="S9" s="528">
        <v>0.999</v>
      </c>
      <c r="T9" s="23">
        <v>4505</v>
      </c>
      <c r="U9" s="525">
        <v>1</v>
      </c>
      <c r="W9" s="48" t="s">
        <v>44</v>
      </c>
      <c r="X9" s="542">
        <v>0.67300000000000004</v>
      </c>
      <c r="Y9" s="543">
        <v>0.67510000000000003</v>
      </c>
      <c r="AA9" s="48" t="s">
        <v>43</v>
      </c>
      <c r="AB9" s="544">
        <v>397</v>
      </c>
      <c r="AC9" s="545">
        <v>304</v>
      </c>
    </row>
    <row r="10" spans="1:29" ht="15" thickBot="1" x14ac:dyDescent="0.4">
      <c r="A10" s="48" t="s">
        <v>176</v>
      </c>
      <c r="B10" s="547" t="s">
        <v>177</v>
      </c>
      <c r="C10" s="23">
        <v>3437</v>
      </c>
      <c r="E10" s="48" t="s">
        <v>43</v>
      </c>
      <c r="F10" s="24">
        <v>3351</v>
      </c>
      <c r="G10" s="23">
        <v>3354</v>
      </c>
      <c r="I10" s="48" t="s">
        <v>176</v>
      </c>
      <c r="J10" s="794">
        <v>3345</v>
      </c>
      <c r="K10" s="23">
        <v>3435</v>
      </c>
      <c r="M10" s="48" t="s">
        <v>43</v>
      </c>
      <c r="N10" s="544">
        <v>3080.71</v>
      </c>
      <c r="O10" s="536">
        <v>3084.44</v>
      </c>
      <c r="Q10" s="48" t="s">
        <v>174</v>
      </c>
      <c r="R10" s="24">
        <v>3410</v>
      </c>
      <c r="S10" s="528">
        <v>0.98699999999999999</v>
      </c>
      <c r="T10" s="23">
        <v>3214</v>
      </c>
      <c r="U10" s="525">
        <v>6.4327602425795091E-2</v>
      </c>
      <c r="W10" s="42" t="s">
        <v>601</v>
      </c>
      <c r="X10" s="549">
        <v>0.96299999999999997</v>
      </c>
      <c r="Y10" s="550">
        <v>0.97260000000000002</v>
      </c>
      <c r="AA10" s="51" t="s">
        <v>44</v>
      </c>
      <c r="AB10" s="551">
        <v>792</v>
      </c>
      <c r="AC10" s="552">
        <v>932</v>
      </c>
    </row>
    <row r="11" spans="1:29" ht="15" thickBot="1" x14ac:dyDescent="0.4">
      <c r="A11" s="48" t="s">
        <v>178</v>
      </c>
      <c r="B11" s="788">
        <v>811</v>
      </c>
      <c r="C11" s="790">
        <v>821</v>
      </c>
      <c r="E11" s="48" t="s">
        <v>44</v>
      </c>
      <c r="F11" s="24">
        <v>3651</v>
      </c>
      <c r="G11" s="23">
        <v>3550</v>
      </c>
      <c r="I11" s="48" t="s">
        <v>178</v>
      </c>
      <c r="J11" s="794">
        <v>811</v>
      </c>
      <c r="K11" s="50">
        <v>821</v>
      </c>
      <c r="M11" s="48" t="s">
        <v>44</v>
      </c>
      <c r="N11" s="544">
        <v>3581.77</v>
      </c>
      <c r="O11" s="536">
        <v>3481.79</v>
      </c>
      <c r="Q11" s="48" t="s">
        <v>176</v>
      </c>
      <c r="R11" s="24">
        <v>3337</v>
      </c>
      <c r="S11" s="528">
        <v>0.998</v>
      </c>
      <c r="T11" s="23">
        <v>3429</v>
      </c>
      <c r="U11" s="525">
        <v>0.99829999999999997</v>
      </c>
      <c r="W11" s="48" t="s">
        <v>43</v>
      </c>
      <c r="X11" s="553">
        <v>0.45600000000000002</v>
      </c>
      <c r="Y11" s="554">
        <v>0.4718</v>
      </c>
    </row>
    <row r="12" spans="1:29" ht="36.5" thickBot="1" x14ac:dyDescent="0.4">
      <c r="A12" s="48" t="s">
        <v>179</v>
      </c>
      <c r="B12" s="547" t="s">
        <v>180</v>
      </c>
      <c r="C12" s="23">
        <v>1082</v>
      </c>
      <c r="E12" s="42" t="s">
        <v>602</v>
      </c>
      <c r="F12" s="47">
        <v>24037</v>
      </c>
      <c r="G12" s="43">
        <v>24409</v>
      </c>
      <c r="I12" s="48" t="s">
        <v>179</v>
      </c>
      <c r="J12" s="794">
        <v>1040</v>
      </c>
      <c r="K12" s="23">
        <v>1082</v>
      </c>
      <c r="M12" s="42" t="s">
        <v>602</v>
      </c>
      <c r="N12" s="534">
        <v>23457.01</v>
      </c>
      <c r="O12" s="546">
        <v>24125.51</v>
      </c>
      <c r="Q12" s="48" t="s">
        <v>178</v>
      </c>
      <c r="R12" s="24">
        <v>795</v>
      </c>
      <c r="S12" s="528">
        <v>0.98</v>
      </c>
      <c r="T12" s="23">
        <v>769</v>
      </c>
      <c r="U12" s="525">
        <v>0.93669999999999998</v>
      </c>
      <c r="W12" s="48" t="s">
        <v>44</v>
      </c>
      <c r="X12" s="553">
        <v>0.50700000000000001</v>
      </c>
      <c r="Y12" s="554">
        <v>0.50080000000000002</v>
      </c>
    </row>
    <row r="13" spans="1:29" ht="27.5" thickBot="1" x14ac:dyDescent="0.4">
      <c r="A13" s="51" t="s">
        <v>181</v>
      </c>
      <c r="B13" s="555" t="s">
        <v>182</v>
      </c>
      <c r="C13" s="32">
        <v>1698</v>
      </c>
      <c r="E13" s="48" t="s">
        <v>43</v>
      </c>
      <c r="F13" s="24">
        <v>7316</v>
      </c>
      <c r="G13" s="23">
        <v>7555</v>
      </c>
      <c r="I13" s="51" t="s">
        <v>181</v>
      </c>
      <c r="J13" s="791">
        <v>1872</v>
      </c>
      <c r="K13" s="32">
        <v>1698</v>
      </c>
      <c r="M13" s="49" t="s">
        <v>43</v>
      </c>
      <c r="N13" s="544">
        <v>7015.07</v>
      </c>
      <c r="O13" s="536">
        <v>7386.04</v>
      </c>
      <c r="Q13" s="48" t="s">
        <v>179</v>
      </c>
      <c r="R13" s="24">
        <v>1030</v>
      </c>
      <c r="S13" s="528">
        <v>0.99</v>
      </c>
      <c r="T13" s="23">
        <v>1078</v>
      </c>
      <c r="U13" s="525">
        <v>0.99629999999999996</v>
      </c>
      <c r="W13" s="42" t="s">
        <v>602</v>
      </c>
      <c r="X13" s="549">
        <v>0.99399999999999999</v>
      </c>
      <c r="Y13" s="550">
        <v>0.99199999999999999</v>
      </c>
    </row>
    <row r="14" spans="1:29" ht="15" thickBot="1" x14ac:dyDescent="0.4">
      <c r="E14" s="51" t="s">
        <v>44</v>
      </c>
      <c r="F14" s="791">
        <v>16721</v>
      </c>
      <c r="G14" s="792">
        <v>16854</v>
      </c>
      <c r="I14" s="556"/>
      <c r="J14" s="556"/>
      <c r="K14" s="556"/>
      <c r="M14" s="49" t="s">
        <v>44</v>
      </c>
      <c r="N14" s="544">
        <v>16441.939999999999</v>
      </c>
      <c r="O14" s="536">
        <v>16739.47</v>
      </c>
      <c r="Q14" s="48" t="s">
        <v>181</v>
      </c>
      <c r="R14" s="24">
        <v>1872</v>
      </c>
      <c r="S14" s="528">
        <v>1</v>
      </c>
      <c r="T14" s="23">
        <v>1697</v>
      </c>
      <c r="U14" s="525">
        <v>0.99939999999999996</v>
      </c>
      <c r="W14" s="48" t="s">
        <v>43</v>
      </c>
      <c r="X14" s="553">
        <v>0.3</v>
      </c>
      <c r="Y14" s="554">
        <v>0.30599999999999999</v>
      </c>
    </row>
    <row r="15" spans="1:29" ht="15" thickBot="1" x14ac:dyDescent="0.4">
      <c r="M15" s="48" t="s">
        <v>169</v>
      </c>
      <c r="N15" s="536">
        <v>5292.73</v>
      </c>
      <c r="O15" s="536">
        <v>5779.73</v>
      </c>
      <c r="Q15" s="44" t="s">
        <v>17</v>
      </c>
      <c r="R15" s="45"/>
      <c r="S15" s="45"/>
      <c r="T15" s="52"/>
      <c r="U15" s="52"/>
      <c r="W15" s="48" t="s">
        <v>44</v>
      </c>
      <c r="X15" s="553">
        <v>0.69399999999999995</v>
      </c>
      <c r="Y15" s="554">
        <v>0.68600000000000005</v>
      </c>
    </row>
    <row r="16" spans="1:29" ht="15" thickBot="1" x14ac:dyDescent="0.4">
      <c r="E16" s="556"/>
      <c r="F16" s="556"/>
      <c r="G16" s="556"/>
      <c r="M16" s="48" t="s">
        <v>172</v>
      </c>
      <c r="N16" s="536">
        <v>4299.38</v>
      </c>
      <c r="O16" s="536">
        <v>4466.0600000000004</v>
      </c>
      <c r="Q16" s="42" t="s">
        <v>167</v>
      </c>
      <c r="R16" s="533">
        <v>1189</v>
      </c>
      <c r="S16" s="539">
        <v>2.3E-2</v>
      </c>
      <c r="T16" s="533">
        <v>1079</v>
      </c>
      <c r="U16" s="539">
        <v>2.1100000000000001E-2</v>
      </c>
      <c r="W16" s="44" t="s">
        <v>17</v>
      </c>
      <c r="X16" s="557"/>
      <c r="Y16" s="558"/>
    </row>
    <row r="17" spans="13:25" ht="15" thickBot="1" x14ac:dyDescent="0.4">
      <c r="M17" s="48" t="s">
        <v>174</v>
      </c>
      <c r="N17" s="536">
        <v>3316.07</v>
      </c>
      <c r="O17" s="536">
        <v>3124.45</v>
      </c>
      <c r="Q17" s="42" t="s">
        <v>159</v>
      </c>
      <c r="R17" s="533">
        <v>792</v>
      </c>
      <c r="S17" s="539">
        <v>0.04</v>
      </c>
      <c r="T17" s="533">
        <v>707</v>
      </c>
      <c r="U17" s="539">
        <v>3.5799999999999998E-2</v>
      </c>
      <c r="W17" s="42" t="s">
        <v>167</v>
      </c>
      <c r="X17" s="539">
        <v>2.3E-2</v>
      </c>
      <c r="Y17" s="540">
        <v>2.1100000000000001E-2</v>
      </c>
    </row>
    <row r="18" spans="13:25" ht="15" thickBot="1" x14ac:dyDescent="0.4">
      <c r="M18" s="48" t="s">
        <v>176</v>
      </c>
      <c r="N18" s="536">
        <v>3330.52</v>
      </c>
      <c r="O18" s="536">
        <v>3423.17</v>
      </c>
      <c r="Q18" s="42" t="s">
        <v>601</v>
      </c>
      <c r="R18" s="533">
        <v>255</v>
      </c>
      <c r="S18" s="539">
        <v>3.6999999999999998E-2</v>
      </c>
      <c r="T18" s="533">
        <v>189</v>
      </c>
      <c r="U18" s="539">
        <v>2.7400000000000001E-2</v>
      </c>
      <c r="W18" s="48" t="s">
        <v>43</v>
      </c>
      <c r="X18" s="542">
        <v>8.0000000000000002E-3</v>
      </c>
      <c r="Y18" s="543">
        <v>6.7999999999999996E-3</v>
      </c>
    </row>
    <row r="19" spans="13:25" ht="36.5" thickBot="1" x14ac:dyDescent="0.4">
      <c r="M19" s="48" t="s">
        <v>178</v>
      </c>
      <c r="N19" s="536">
        <v>806.55</v>
      </c>
      <c r="O19" s="536">
        <v>816.45</v>
      </c>
      <c r="Q19" s="42" t="s">
        <v>602</v>
      </c>
      <c r="R19" s="534">
        <v>142</v>
      </c>
      <c r="S19" s="549">
        <v>6.0000000000000001E-3</v>
      </c>
      <c r="T19" s="534">
        <v>183</v>
      </c>
      <c r="U19" s="549">
        <v>7.4999999999999997E-3</v>
      </c>
      <c r="W19" s="48" t="s">
        <v>44</v>
      </c>
      <c r="X19" s="542">
        <v>1.6E-2</v>
      </c>
      <c r="Y19" s="543">
        <v>1.44E-2</v>
      </c>
    </row>
    <row r="20" spans="13:25" ht="15" thickBot="1" x14ac:dyDescent="0.4">
      <c r="M20" s="48" t="s">
        <v>179</v>
      </c>
      <c r="N20" s="536">
        <v>1028.02</v>
      </c>
      <c r="O20" s="536">
        <v>1070.1400000000001</v>
      </c>
      <c r="Q20" s="48" t="s">
        <v>169</v>
      </c>
      <c r="R20" s="535">
        <v>34</v>
      </c>
      <c r="S20" s="542">
        <v>6.0000000000000001E-3</v>
      </c>
      <c r="T20" s="535">
        <v>35</v>
      </c>
      <c r="U20" s="542">
        <v>6.1000000000000004E-3</v>
      </c>
      <c r="W20" s="42" t="s">
        <v>159</v>
      </c>
      <c r="X20" s="539">
        <v>0.04</v>
      </c>
      <c r="Y20" s="540">
        <v>3.5799999999999998E-2</v>
      </c>
    </row>
    <row r="21" spans="13:25" ht="15" thickBot="1" x14ac:dyDescent="0.4">
      <c r="M21" s="51" t="s">
        <v>181</v>
      </c>
      <c r="N21" s="551">
        <v>1835.16</v>
      </c>
      <c r="O21" s="551">
        <v>1668.22</v>
      </c>
      <c r="Q21" s="48" t="s">
        <v>172</v>
      </c>
      <c r="R21" s="559">
        <v>1</v>
      </c>
      <c r="S21" s="542">
        <v>0</v>
      </c>
      <c r="T21" s="559" t="s">
        <v>153</v>
      </c>
      <c r="U21" s="542">
        <v>0</v>
      </c>
      <c r="W21" s="48" t="s">
        <v>43</v>
      </c>
      <c r="X21" s="542">
        <v>0.01</v>
      </c>
      <c r="Y21" s="543">
        <v>8.6999999999999994E-3</v>
      </c>
    </row>
    <row r="22" spans="13:25" ht="15" thickBot="1" x14ac:dyDescent="0.4">
      <c r="Q22" s="48" t="s">
        <v>174</v>
      </c>
      <c r="R22" s="535">
        <v>42</v>
      </c>
      <c r="S22" s="542">
        <v>1.2E-2</v>
      </c>
      <c r="T22" s="535">
        <v>33</v>
      </c>
      <c r="U22" s="542">
        <v>1.0200000000000001E-2</v>
      </c>
      <c r="W22" s="48" t="s">
        <v>44</v>
      </c>
      <c r="X22" s="542">
        <v>0.03</v>
      </c>
      <c r="Y22" s="543">
        <v>2.7099999999999999E-2</v>
      </c>
    </row>
    <row r="23" spans="13:25" ht="15" thickBot="1" x14ac:dyDescent="0.4">
      <c r="Q23" s="48" t="s">
        <v>176</v>
      </c>
      <c r="R23" s="535">
        <v>8</v>
      </c>
      <c r="S23" s="542">
        <v>2E-3</v>
      </c>
      <c r="T23" s="535">
        <v>6</v>
      </c>
      <c r="U23" s="542">
        <v>1.6999999999999999E-3</v>
      </c>
      <c r="W23" s="42" t="s">
        <v>601</v>
      </c>
      <c r="X23" s="549">
        <v>3.6999999999999998E-2</v>
      </c>
      <c r="Y23" s="550">
        <v>2.7400000000000001E-2</v>
      </c>
    </row>
    <row r="24" spans="13:25" ht="15" thickBot="1" x14ac:dyDescent="0.4">
      <c r="Q24" s="48" t="s">
        <v>178</v>
      </c>
      <c r="R24" s="535">
        <v>16</v>
      </c>
      <c r="S24" s="542">
        <v>0.02</v>
      </c>
      <c r="T24" s="535">
        <v>52</v>
      </c>
      <c r="U24" s="542">
        <v>6.3299999999999995E-2</v>
      </c>
      <c r="W24" s="48" t="s">
        <v>43</v>
      </c>
      <c r="X24" s="553">
        <v>2.1999999999999999E-2</v>
      </c>
      <c r="Y24" s="554">
        <v>1.41E-2</v>
      </c>
    </row>
    <row r="25" spans="13:25" ht="15" thickBot="1" x14ac:dyDescent="0.4">
      <c r="Q25" s="48" t="s">
        <v>179</v>
      </c>
      <c r="R25" s="535">
        <v>10</v>
      </c>
      <c r="S25" s="542">
        <v>0.01</v>
      </c>
      <c r="T25" s="535">
        <v>4</v>
      </c>
      <c r="U25" s="542">
        <v>3.7000000000000002E-3</v>
      </c>
      <c r="W25" s="48" t="s">
        <v>44</v>
      </c>
      <c r="X25" s="553">
        <v>1.4999999999999999E-2</v>
      </c>
      <c r="Y25" s="554">
        <v>1.3299999999999999E-2</v>
      </c>
    </row>
    <row r="26" spans="13:25" ht="27.5" thickBot="1" x14ac:dyDescent="0.4">
      <c r="Q26" s="51" t="s">
        <v>181</v>
      </c>
      <c r="R26" s="551" t="s">
        <v>153</v>
      </c>
      <c r="S26" s="560">
        <v>0</v>
      </c>
      <c r="T26" s="551">
        <v>1</v>
      </c>
      <c r="U26" s="560">
        <v>5.9999999999999995E-4</v>
      </c>
      <c r="W26" s="42" t="s">
        <v>602</v>
      </c>
      <c r="X26" s="549">
        <v>6.0000000000000001E-3</v>
      </c>
      <c r="Y26" s="550">
        <v>7.4999999999999997E-3</v>
      </c>
    </row>
    <row r="27" spans="13:25" ht="15" thickBot="1" x14ac:dyDescent="0.4">
      <c r="W27" s="48" t="s">
        <v>43</v>
      </c>
      <c r="X27" s="553">
        <v>2E-3</v>
      </c>
      <c r="Y27" s="554">
        <v>3.2000000000000002E-3</v>
      </c>
    </row>
    <row r="28" spans="13:25" ht="15" thickBot="1" x14ac:dyDescent="0.4">
      <c r="W28" s="51" t="s">
        <v>44</v>
      </c>
      <c r="X28" s="561">
        <v>4.0000000000000001E-3</v>
      </c>
      <c r="Y28" s="562">
        <v>4.3E-3</v>
      </c>
    </row>
  </sheetData>
  <mergeCells count="8">
    <mergeCell ref="R2:S2"/>
    <mergeCell ref="T2:U2"/>
    <mergeCell ref="Q1:U1"/>
    <mergeCell ref="AA1:AC1"/>
    <mergeCell ref="A1:C1"/>
    <mergeCell ref="E1:G1"/>
    <mergeCell ref="I1:K1"/>
    <mergeCell ref="M1:O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41296-89E8-49C2-815D-0A68107E1DF4}">
  <dimension ref="A1:G21"/>
  <sheetViews>
    <sheetView workbookViewId="0">
      <selection activeCell="H25" sqref="H25"/>
    </sheetView>
  </sheetViews>
  <sheetFormatPr baseColWidth="10" defaultColWidth="10.81640625" defaultRowHeight="14.5" x14ac:dyDescent="0.35"/>
  <cols>
    <col min="1" max="1" width="12.81640625" style="2" customWidth="1"/>
    <col min="2" max="4" width="10.81640625" style="2"/>
    <col min="5" max="5" width="13.453125" style="2" customWidth="1"/>
    <col min="6" max="16384" width="10.81640625" style="2"/>
  </cols>
  <sheetData>
    <row r="1" spans="1:7" ht="15" thickBot="1" x14ac:dyDescent="0.4">
      <c r="A1" s="656" t="s">
        <v>183</v>
      </c>
      <c r="B1" s="656"/>
      <c r="C1" s="656"/>
      <c r="E1" s="655" t="s">
        <v>184</v>
      </c>
      <c r="F1" s="655"/>
      <c r="G1" s="655"/>
    </row>
    <row r="2" spans="1:7" ht="15" thickBot="1" x14ac:dyDescent="0.4">
      <c r="A2" s="40" t="s">
        <v>166</v>
      </c>
      <c r="B2" s="28">
        <v>2024</v>
      </c>
      <c r="C2" s="41">
        <v>2025</v>
      </c>
      <c r="E2" s="40" t="s">
        <v>166</v>
      </c>
      <c r="F2" s="28">
        <v>2024</v>
      </c>
      <c r="G2" s="41">
        <v>2025</v>
      </c>
    </row>
    <row r="3" spans="1:7" ht="15" thickBot="1" x14ac:dyDescent="0.4">
      <c r="A3" s="42" t="s">
        <v>167</v>
      </c>
      <c r="B3" s="563">
        <v>7.5</v>
      </c>
      <c r="C3" s="564">
        <v>7.66</v>
      </c>
      <c r="E3" s="42" t="s">
        <v>167</v>
      </c>
      <c r="F3" s="563">
        <v>39.4</v>
      </c>
      <c r="G3" s="564">
        <v>39.56</v>
      </c>
    </row>
    <row r="4" spans="1:7" ht="15" thickBot="1" x14ac:dyDescent="0.4">
      <c r="A4" s="21" t="s">
        <v>43</v>
      </c>
      <c r="B4" s="565">
        <v>7.4</v>
      </c>
      <c r="C4" s="566">
        <v>7.45</v>
      </c>
      <c r="E4" s="21" t="s">
        <v>43</v>
      </c>
      <c r="F4" s="565">
        <v>38.9</v>
      </c>
      <c r="G4" s="566">
        <v>39.119999999999997</v>
      </c>
    </row>
    <row r="5" spans="1:7" ht="15" thickBot="1" x14ac:dyDescent="0.4">
      <c r="A5" s="21" t="s">
        <v>44</v>
      </c>
      <c r="B5" s="565">
        <v>7.6</v>
      </c>
      <c r="C5" s="566">
        <v>7.76</v>
      </c>
      <c r="E5" s="21" t="s">
        <v>44</v>
      </c>
      <c r="F5" s="565">
        <v>39.6</v>
      </c>
      <c r="G5" s="566">
        <v>39.78</v>
      </c>
    </row>
    <row r="6" spans="1:7" ht="15" thickBot="1" x14ac:dyDescent="0.4">
      <c r="A6" s="42" t="s">
        <v>159</v>
      </c>
      <c r="B6" s="563">
        <v>8.8000000000000007</v>
      </c>
      <c r="C6" s="564">
        <v>9.02</v>
      </c>
      <c r="E6" s="42" t="s">
        <v>159</v>
      </c>
      <c r="F6" s="563">
        <v>39.4</v>
      </c>
      <c r="G6" s="564">
        <v>39.549999999999997</v>
      </c>
    </row>
    <row r="7" spans="1:7" ht="15" thickBot="1" x14ac:dyDescent="0.4">
      <c r="A7" s="21" t="s">
        <v>43</v>
      </c>
      <c r="B7" s="565">
        <v>8.6999999999999993</v>
      </c>
      <c r="C7" s="566">
        <v>9.0299999999999994</v>
      </c>
      <c r="E7" s="21" t="s">
        <v>43</v>
      </c>
      <c r="F7" s="565">
        <v>38.9</v>
      </c>
      <c r="G7" s="566">
        <v>39.21</v>
      </c>
    </row>
    <row r="8" spans="1:7" ht="15" thickBot="1" x14ac:dyDescent="0.4">
      <c r="A8" s="21" t="s">
        <v>44</v>
      </c>
      <c r="B8" s="565">
        <v>8.8000000000000007</v>
      </c>
      <c r="C8" s="566">
        <v>9.02</v>
      </c>
      <c r="E8" s="21" t="s">
        <v>44</v>
      </c>
      <c r="F8" s="565">
        <v>39.6</v>
      </c>
      <c r="G8" s="566">
        <v>39.700000000000003</v>
      </c>
    </row>
    <row r="9" spans="1:7" ht="15" thickBot="1" x14ac:dyDescent="0.4">
      <c r="A9" s="42" t="s">
        <v>601</v>
      </c>
      <c r="B9" s="563">
        <v>8.59</v>
      </c>
      <c r="C9" s="564">
        <v>8.49</v>
      </c>
      <c r="E9" s="42" t="s">
        <v>601</v>
      </c>
      <c r="F9" s="563">
        <v>44.49</v>
      </c>
      <c r="G9" s="564">
        <v>44.86</v>
      </c>
    </row>
    <row r="10" spans="1:7" ht="15" thickBot="1" x14ac:dyDescent="0.4">
      <c r="A10" s="48" t="s">
        <v>43</v>
      </c>
      <c r="B10" s="565">
        <v>7.98</v>
      </c>
      <c r="C10" s="566">
        <v>7.88</v>
      </c>
      <c r="E10" s="48" t="s">
        <v>43</v>
      </c>
      <c r="F10" s="565">
        <v>43.21</v>
      </c>
      <c r="G10" s="566">
        <v>43.96</v>
      </c>
    </row>
    <row r="11" spans="1:7" ht="15" thickBot="1" x14ac:dyDescent="0.4">
      <c r="A11" s="48" t="s">
        <v>44</v>
      </c>
      <c r="B11" s="565">
        <v>9.14</v>
      </c>
      <c r="C11" s="566">
        <v>9.07</v>
      </c>
      <c r="E11" s="48" t="s">
        <v>44</v>
      </c>
      <c r="F11" s="565">
        <v>45.64</v>
      </c>
      <c r="G11" s="566">
        <v>45.71</v>
      </c>
    </row>
    <row r="12" spans="1:7" ht="36.5" thickBot="1" x14ac:dyDescent="0.4">
      <c r="A12" s="42" t="s">
        <v>602</v>
      </c>
      <c r="B12" s="563">
        <v>6.16</v>
      </c>
      <c r="C12" s="564">
        <v>6.35</v>
      </c>
      <c r="E12" s="42" t="s">
        <v>602</v>
      </c>
      <c r="F12" s="563">
        <v>37.92</v>
      </c>
      <c r="G12" s="564">
        <v>38.1</v>
      </c>
    </row>
    <row r="13" spans="1:7" ht="15" thickBot="1" x14ac:dyDescent="0.4">
      <c r="A13" s="21" t="s">
        <v>43</v>
      </c>
      <c r="B13" s="565">
        <v>5.96</v>
      </c>
      <c r="C13" s="566">
        <v>6.06</v>
      </c>
      <c r="E13" s="21" t="s">
        <v>43</v>
      </c>
      <c r="F13" s="565">
        <v>36.840000000000003</v>
      </c>
      <c r="G13" s="566">
        <v>36.93</v>
      </c>
    </row>
    <row r="14" spans="1:7" ht="15" thickBot="1" x14ac:dyDescent="0.4">
      <c r="A14" s="21" t="s">
        <v>44</v>
      </c>
      <c r="B14" s="565">
        <v>6.24</v>
      </c>
      <c r="C14" s="566">
        <v>6.48</v>
      </c>
      <c r="E14" s="21" t="s">
        <v>44</v>
      </c>
      <c r="F14" s="565">
        <v>38.39</v>
      </c>
      <c r="G14" s="566">
        <v>38.630000000000003</v>
      </c>
    </row>
    <row r="15" spans="1:7" ht="15" thickBot="1" x14ac:dyDescent="0.4">
      <c r="A15" s="48" t="s">
        <v>169</v>
      </c>
      <c r="B15" s="565">
        <v>5.17</v>
      </c>
      <c r="C15" s="566">
        <v>5.0199999999999996</v>
      </c>
      <c r="E15" s="48" t="s">
        <v>169</v>
      </c>
      <c r="F15" s="565">
        <v>32.4</v>
      </c>
      <c r="G15" s="566">
        <v>32.520000000000003</v>
      </c>
    </row>
    <row r="16" spans="1:7" ht="15" thickBot="1" x14ac:dyDescent="0.4">
      <c r="A16" s="48" t="s">
        <v>172</v>
      </c>
      <c r="B16" s="565">
        <v>6.3</v>
      </c>
      <c r="C16" s="566">
        <v>6.54</v>
      </c>
      <c r="E16" s="48" t="s">
        <v>172</v>
      </c>
      <c r="F16" s="565">
        <v>39.5</v>
      </c>
      <c r="G16" s="566">
        <v>39.97</v>
      </c>
    </row>
    <row r="17" spans="1:7" ht="15" thickBot="1" x14ac:dyDescent="0.4">
      <c r="A17" s="48" t="s">
        <v>174</v>
      </c>
      <c r="B17" s="565">
        <v>8.4</v>
      </c>
      <c r="C17" s="566">
        <v>9.01</v>
      </c>
      <c r="E17" s="48" t="s">
        <v>174</v>
      </c>
      <c r="F17" s="565">
        <v>42.7</v>
      </c>
      <c r="G17" s="566">
        <v>43.3</v>
      </c>
    </row>
    <row r="18" spans="1:7" ht="15" thickBot="1" x14ac:dyDescent="0.4">
      <c r="A18" s="48" t="s">
        <v>176</v>
      </c>
      <c r="B18" s="565">
        <v>4</v>
      </c>
      <c r="C18" s="566">
        <v>4.3099999999999996</v>
      </c>
      <c r="E18" s="48" t="s">
        <v>176</v>
      </c>
      <c r="F18" s="565">
        <v>37.700000000000003</v>
      </c>
      <c r="G18" s="566">
        <v>37.79</v>
      </c>
    </row>
    <row r="19" spans="1:7" ht="15" thickBot="1" x14ac:dyDescent="0.4">
      <c r="A19" s="48" t="s">
        <v>178</v>
      </c>
      <c r="B19" s="565">
        <v>7.4</v>
      </c>
      <c r="C19" s="566">
        <v>7.7</v>
      </c>
      <c r="E19" s="48" t="s">
        <v>178</v>
      </c>
      <c r="F19" s="565">
        <v>36.200000000000003</v>
      </c>
      <c r="G19" s="566">
        <v>36.86</v>
      </c>
    </row>
    <row r="20" spans="1:7" ht="15" thickBot="1" x14ac:dyDescent="0.4">
      <c r="A20" s="48" t="s">
        <v>179</v>
      </c>
      <c r="B20" s="565">
        <v>7.6</v>
      </c>
      <c r="C20" s="566">
        <v>7.87</v>
      </c>
      <c r="E20" s="48" t="s">
        <v>179</v>
      </c>
      <c r="F20" s="565">
        <v>41.1</v>
      </c>
      <c r="G20" s="566">
        <v>41.05</v>
      </c>
    </row>
    <row r="21" spans="1:7" ht="15" thickBot="1" x14ac:dyDescent="0.4">
      <c r="A21" s="51" t="s">
        <v>181</v>
      </c>
      <c r="B21" s="567">
        <v>6.3</v>
      </c>
      <c r="C21" s="568">
        <v>6.94</v>
      </c>
      <c r="E21" s="51" t="s">
        <v>181</v>
      </c>
      <c r="F21" s="567">
        <v>37.4</v>
      </c>
      <c r="G21" s="568">
        <v>38.11</v>
      </c>
    </row>
  </sheetData>
  <mergeCells count="2">
    <mergeCell ref="A1:C1"/>
    <mergeCell ref="E1:G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7FE5B-FE07-4608-BD8A-4E2D0C271A53}">
  <dimension ref="A1:G22"/>
  <sheetViews>
    <sheetView zoomScaleNormal="100" workbookViewId="0">
      <selection activeCell="F3" sqref="F3"/>
    </sheetView>
  </sheetViews>
  <sheetFormatPr baseColWidth="10" defaultColWidth="10.81640625" defaultRowHeight="14.5" x14ac:dyDescent="0.35"/>
  <cols>
    <col min="1" max="1" width="13" style="2" customWidth="1"/>
    <col min="2" max="4" width="10.81640625" style="2"/>
    <col min="5" max="5" width="14.453125" style="2" customWidth="1"/>
    <col min="6" max="16384" width="10.81640625" style="2"/>
  </cols>
  <sheetData>
    <row r="1" spans="1:7" ht="15" thickBot="1" x14ac:dyDescent="0.4">
      <c r="A1" s="655" t="s">
        <v>185</v>
      </c>
      <c r="B1" s="655"/>
      <c r="C1" s="655"/>
      <c r="E1" s="655" t="s">
        <v>186</v>
      </c>
      <c r="F1" s="655"/>
      <c r="G1" s="655"/>
    </row>
    <row r="2" spans="1:7" ht="15" thickBot="1" x14ac:dyDescent="0.4">
      <c r="A2" s="40" t="s">
        <v>166</v>
      </c>
      <c r="B2" s="28">
        <v>2024</v>
      </c>
      <c r="C2" s="41">
        <v>2025</v>
      </c>
      <c r="E2" s="40" t="s">
        <v>166</v>
      </c>
      <c r="F2" s="28">
        <v>2024</v>
      </c>
      <c r="G2" s="41">
        <v>2025</v>
      </c>
    </row>
    <row r="3" spans="1:7" ht="15" thickBot="1" x14ac:dyDescent="0.4">
      <c r="A3" s="42" t="s">
        <v>167</v>
      </c>
      <c r="B3" s="546" t="s">
        <v>187</v>
      </c>
      <c r="C3" s="569">
        <v>8313</v>
      </c>
      <c r="E3" s="42" t="s">
        <v>167</v>
      </c>
      <c r="F3" s="546" t="s">
        <v>188</v>
      </c>
      <c r="G3" s="569">
        <v>7329</v>
      </c>
    </row>
    <row r="4" spans="1:7" ht="15" thickBot="1" x14ac:dyDescent="0.4">
      <c r="A4" s="49" t="s">
        <v>43</v>
      </c>
      <c r="B4" s="536" t="s">
        <v>109</v>
      </c>
      <c r="C4" s="570">
        <v>2713</v>
      </c>
      <c r="E4" s="49" t="s">
        <v>43</v>
      </c>
      <c r="F4" s="536" t="s">
        <v>189</v>
      </c>
      <c r="G4" s="570">
        <v>2377</v>
      </c>
    </row>
    <row r="5" spans="1:7" ht="15" thickBot="1" x14ac:dyDescent="0.4">
      <c r="A5" s="49" t="s">
        <v>44</v>
      </c>
      <c r="B5" s="536">
        <v>5153</v>
      </c>
      <c r="C5" s="570">
        <v>5600</v>
      </c>
      <c r="E5" s="49" t="s">
        <v>44</v>
      </c>
      <c r="F5" s="536" t="s">
        <v>190</v>
      </c>
      <c r="G5" s="570">
        <v>4952</v>
      </c>
    </row>
    <row r="6" spans="1:7" ht="15" thickBot="1" x14ac:dyDescent="0.4">
      <c r="A6" s="42" t="s">
        <v>159</v>
      </c>
      <c r="B6" s="546">
        <v>2947</v>
      </c>
      <c r="C6" s="569">
        <v>2714</v>
      </c>
      <c r="E6" s="42" t="s">
        <v>159</v>
      </c>
      <c r="F6" s="546" t="s">
        <v>191</v>
      </c>
      <c r="G6" s="569">
        <v>2182</v>
      </c>
    </row>
    <row r="7" spans="1:7" ht="15" thickBot="1" x14ac:dyDescent="0.4">
      <c r="A7" s="49" t="s">
        <v>43</v>
      </c>
      <c r="B7" s="536">
        <v>843</v>
      </c>
      <c r="C7" s="570">
        <v>717</v>
      </c>
      <c r="E7" s="49" t="s">
        <v>43</v>
      </c>
      <c r="F7" s="536">
        <v>704</v>
      </c>
      <c r="G7" s="570">
        <v>573</v>
      </c>
    </row>
    <row r="8" spans="1:7" ht="15" thickBot="1" x14ac:dyDescent="0.4">
      <c r="A8" s="49" t="s">
        <v>44</v>
      </c>
      <c r="B8" s="536" t="s">
        <v>192</v>
      </c>
      <c r="C8" s="570">
        <v>1997</v>
      </c>
      <c r="E8" s="49" t="s">
        <v>44</v>
      </c>
      <c r="F8" s="536" t="s">
        <v>193</v>
      </c>
      <c r="G8" s="570">
        <v>1609</v>
      </c>
    </row>
    <row r="9" spans="1:7" ht="15" thickBot="1" x14ac:dyDescent="0.4">
      <c r="A9" s="42" t="s">
        <v>601</v>
      </c>
      <c r="B9" s="546">
        <v>849</v>
      </c>
      <c r="C9" s="569">
        <v>1122</v>
      </c>
      <c r="E9" s="42" t="s">
        <v>601</v>
      </c>
      <c r="F9" s="546">
        <v>740</v>
      </c>
      <c r="G9" s="569">
        <v>1002</v>
      </c>
    </row>
    <row r="10" spans="1:7" ht="15" thickBot="1" x14ac:dyDescent="0.4">
      <c r="A10" s="48" t="s">
        <v>43</v>
      </c>
      <c r="B10" s="536">
        <v>386</v>
      </c>
      <c r="C10" s="570">
        <v>546</v>
      </c>
      <c r="E10" s="48" t="s">
        <v>43</v>
      </c>
      <c r="F10" s="536">
        <v>328</v>
      </c>
      <c r="G10" s="570">
        <v>489</v>
      </c>
    </row>
    <row r="11" spans="1:7" ht="15" thickBot="1" x14ac:dyDescent="0.4">
      <c r="A11" s="48" t="s">
        <v>44</v>
      </c>
      <c r="B11" s="536">
        <v>463</v>
      </c>
      <c r="C11" s="570">
        <v>576</v>
      </c>
      <c r="E11" s="48" t="s">
        <v>44</v>
      </c>
      <c r="F11" s="536">
        <v>412</v>
      </c>
      <c r="G11" s="570">
        <v>513</v>
      </c>
    </row>
    <row r="12" spans="1:7" ht="36.5" thickBot="1" x14ac:dyDescent="0.4">
      <c r="A12" s="42" t="s">
        <v>602</v>
      </c>
      <c r="B12" s="546">
        <v>3640</v>
      </c>
      <c r="C12" s="569">
        <v>4477</v>
      </c>
      <c r="E12" s="42" t="s">
        <v>602</v>
      </c>
      <c r="F12" s="546">
        <v>3479</v>
      </c>
      <c r="G12" s="569">
        <v>4145</v>
      </c>
    </row>
    <row r="13" spans="1:7" ht="15" thickBot="1" x14ac:dyDescent="0.4">
      <c r="A13" s="49" t="s">
        <v>43</v>
      </c>
      <c r="B13" s="536">
        <v>1054</v>
      </c>
      <c r="C13" s="570">
        <v>1450</v>
      </c>
      <c r="E13" s="49" t="s">
        <v>43</v>
      </c>
      <c r="F13" s="536">
        <v>982</v>
      </c>
      <c r="G13" s="570">
        <v>1315</v>
      </c>
    </row>
    <row r="14" spans="1:7" ht="15" thickBot="1" x14ac:dyDescent="0.4">
      <c r="A14" s="49" t="s">
        <v>44</v>
      </c>
      <c r="B14" s="536">
        <v>2586</v>
      </c>
      <c r="C14" s="570">
        <v>3027</v>
      </c>
      <c r="E14" s="49" t="s">
        <v>44</v>
      </c>
      <c r="F14" s="536">
        <v>2497</v>
      </c>
      <c r="G14" s="570">
        <v>2830</v>
      </c>
    </row>
    <row r="15" spans="1:7" ht="15" thickBot="1" x14ac:dyDescent="0.4">
      <c r="A15" s="48" t="s">
        <v>169</v>
      </c>
      <c r="B15" s="536">
        <v>998</v>
      </c>
      <c r="C15" s="570">
        <v>1485</v>
      </c>
      <c r="E15" s="48" t="s">
        <v>169</v>
      </c>
      <c r="F15" s="536">
        <v>990</v>
      </c>
      <c r="G15" s="570">
        <v>1464</v>
      </c>
    </row>
    <row r="16" spans="1:7" ht="15" thickBot="1" x14ac:dyDescent="0.4">
      <c r="A16" s="48" t="s">
        <v>172</v>
      </c>
      <c r="B16" s="536">
        <v>809</v>
      </c>
      <c r="C16" s="570">
        <v>812</v>
      </c>
      <c r="E16" s="48" t="s">
        <v>172</v>
      </c>
      <c r="F16" s="536">
        <v>802</v>
      </c>
      <c r="G16" s="570">
        <v>811</v>
      </c>
    </row>
    <row r="17" spans="1:7" ht="15" thickBot="1" x14ac:dyDescent="0.4">
      <c r="A17" s="48" t="s">
        <v>174</v>
      </c>
      <c r="B17" s="536">
        <v>309</v>
      </c>
      <c r="C17" s="570">
        <v>259</v>
      </c>
      <c r="E17" s="48" t="s">
        <v>174</v>
      </c>
      <c r="F17" s="536">
        <v>293</v>
      </c>
      <c r="G17" s="570">
        <v>237</v>
      </c>
    </row>
    <row r="18" spans="1:7" ht="15" thickBot="1" x14ac:dyDescent="0.4">
      <c r="A18" s="48" t="s">
        <v>176</v>
      </c>
      <c r="B18" s="536">
        <v>748</v>
      </c>
      <c r="C18" s="570">
        <v>737</v>
      </c>
      <c r="E18" s="48" t="s">
        <v>176</v>
      </c>
      <c r="F18" s="536">
        <v>678</v>
      </c>
      <c r="G18" s="570">
        <v>667</v>
      </c>
    </row>
    <row r="19" spans="1:7" ht="14.5" customHeight="1" thickBot="1" x14ac:dyDescent="0.4">
      <c r="A19" s="48" t="s">
        <v>178</v>
      </c>
      <c r="B19" s="536">
        <v>75</v>
      </c>
      <c r="C19" s="570">
        <v>231</v>
      </c>
      <c r="E19" s="48" t="s">
        <v>178</v>
      </c>
      <c r="F19" s="536">
        <v>35</v>
      </c>
      <c r="G19" s="570">
        <v>88</v>
      </c>
    </row>
    <row r="20" spans="1:7" ht="15" thickBot="1" x14ac:dyDescent="0.4">
      <c r="A20" s="48" t="s">
        <v>179</v>
      </c>
      <c r="B20" s="536">
        <v>86</v>
      </c>
      <c r="C20" s="570">
        <v>146</v>
      </c>
      <c r="E20" s="48" t="s">
        <v>179</v>
      </c>
      <c r="F20" s="536">
        <v>79</v>
      </c>
      <c r="G20" s="570">
        <v>123</v>
      </c>
    </row>
    <row r="21" spans="1:7" ht="15" thickBot="1" x14ac:dyDescent="0.4">
      <c r="A21" s="51" t="s">
        <v>181</v>
      </c>
      <c r="B21" s="571">
        <v>198</v>
      </c>
      <c r="C21" s="572">
        <v>199</v>
      </c>
      <c r="E21" s="51" t="s">
        <v>181</v>
      </c>
      <c r="F21" s="571">
        <v>198</v>
      </c>
      <c r="G21" s="572">
        <v>198</v>
      </c>
    </row>
    <row r="22" spans="1:7" ht="18" x14ac:dyDescent="0.35">
      <c r="A22" s="517" t="s">
        <v>194</v>
      </c>
      <c r="B22" s="517"/>
      <c r="C22" s="517"/>
    </row>
  </sheetData>
  <mergeCells count="2">
    <mergeCell ref="A1:C1"/>
    <mergeCell ref="E1:G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170FEE3F0DE9A47BA9FB5E853A3C2FD" ma:contentTypeVersion="3" ma:contentTypeDescription="Crée un document." ma:contentTypeScope="" ma:versionID="1b357cdcb2163ff30ab9c344ca7d7bb1">
  <xsd:schema xmlns:xsd="http://www.w3.org/2001/XMLSchema" xmlns:xs="http://www.w3.org/2001/XMLSchema" xmlns:p="http://schemas.microsoft.com/office/2006/metadata/properties" xmlns:ns2="73e34083-0a2e-41cc-8078-18b3cdcccb42" targetNamespace="http://schemas.microsoft.com/office/2006/metadata/properties" ma:root="true" ma:fieldsID="57ce48761d39a6058ceec5556f1cff9e" ns2:_="">
    <xsd:import namespace="73e34083-0a2e-41cc-8078-18b3cdcccb4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e34083-0a2e-41cc-8078-18b3cdcccb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77364F-C60F-4AFB-A9FD-FC8D40117BD4}">
  <ds:schemaRefs>
    <ds:schemaRef ds:uri="http://schemas.microsoft.com/sharepoint/v3/contenttype/forms"/>
  </ds:schemaRefs>
</ds:datastoreItem>
</file>

<file path=customXml/itemProps2.xml><?xml version="1.0" encoding="utf-8"?>
<ds:datastoreItem xmlns:ds="http://schemas.openxmlformats.org/officeDocument/2006/customXml" ds:itemID="{9C2447D2-F002-40A4-86C0-2CF0DE5415FA}">
  <ds:schemaRefs>
    <ds:schemaRef ds:uri="http://purl.org/dc/dcmitype/"/>
    <ds:schemaRef ds:uri="http://purl.org/dc/elements/1.1/"/>
    <ds:schemaRef ds:uri="http://schemas.microsoft.com/office/2006/metadata/properties"/>
    <ds:schemaRef ds:uri="668c980b-c496-4ef2-a9df-5de40d101ddf"/>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63aadda4-9902-43e6-a92b-15b71ee6147a"/>
    <ds:schemaRef ds:uri="http://www.w3.org/XML/1998/namespace"/>
  </ds:schemaRefs>
</ds:datastoreItem>
</file>

<file path=customXml/itemProps3.xml><?xml version="1.0" encoding="utf-8"?>
<ds:datastoreItem xmlns:ds="http://schemas.openxmlformats.org/officeDocument/2006/customXml" ds:itemID="{645367D2-1817-46DB-837F-7DC540C4DAE0}"/>
</file>

<file path=docMetadata/LabelInfo.xml><?xml version="1.0" encoding="utf-8"?>
<clbl:labelList xmlns:clbl="http://schemas.microsoft.com/office/2020/mipLabelMetadata">
  <clbl:label id="{7bd1f144-26ac-4410-8fdb-05c7de218e82}" enabled="1" method="Standard" siteId="{8b87af7d-8647-4dc7-8df4-5f69a2011bb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32</vt:i4>
      </vt:variant>
      <vt:variant>
        <vt:lpstr>Plages nommées</vt:lpstr>
      </vt:variant>
      <vt:variant>
        <vt:i4>8</vt:i4>
      </vt:variant>
    </vt:vector>
  </HeadingPairs>
  <TitlesOfParts>
    <vt:vector size="40" baseType="lpstr">
      <vt:lpstr>2025-social-indicators</vt:lpstr>
      <vt:lpstr>Workforce charac.</vt:lpstr>
      <vt:lpstr>Training</vt:lpstr>
      <vt:lpstr>Proportion by genre</vt:lpstr>
      <vt:lpstr>Workforce by age</vt:lpstr>
      <vt:lpstr>Social dialogue</vt:lpstr>
      <vt:lpstr>Synt. - Workforce</vt:lpstr>
      <vt:lpstr>Synth. - Lenght of service</vt:lpstr>
      <vt:lpstr>Synth. - Recrut.</vt:lpstr>
      <vt:lpstr>Synth. - Turnover</vt:lpstr>
      <vt:lpstr>Synth. - Training</vt:lpstr>
      <vt:lpstr>Synth. - Diversity F</vt:lpstr>
      <vt:lpstr>Synth. - Diversity H</vt:lpstr>
      <vt:lpstr>Syth. - Disability</vt:lpstr>
      <vt:lpstr>Synth. - Intergn</vt:lpstr>
      <vt:lpstr>Synth. - Working conditions</vt:lpstr>
      <vt:lpstr>2025-environmental-indicators</vt:lpstr>
      <vt:lpstr>GHG emissions by Scope</vt:lpstr>
      <vt:lpstr>Resource-Direct act</vt:lpstr>
      <vt:lpstr>GHG emissions-Direct act</vt:lpstr>
      <vt:lpstr>Resource-Indirect act</vt:lpstr>
      <vt:lpstr>GHG emissions-Indirect act.</vt:lpstr>
      <vt:lpstr>Resource consumption part1</vt:lpstr>
      <vt:lpstr>Resource consumption part2</vt:lpstr>
      <vt:lpstr>Resource consumption detailed</vt:lpstr>
      <vt:lpstr>Reducing GHG emissions</vt:lpstr>
      <vt:lpstr>Reducing GHG emissions detailed</vt:lpstr>
      <vt:lpstr>GHG emissions disaggregated </vt:lpstr>
      <vt:lpstr>CSRD metrics (1)</vt:lpstr>
      <vt:lpstr>CSRD metrics (2)</vt:lpstr>
      <vt:lpstr>CSRD metrics (3)</vt:lpstr>
      <vt:lpstr>CSRD metrics (4)</vt:lpstr>
      <vt:lpstr>'GHG emissions by Scope'!Zone_d_impression</vt:lpstr>
      <vt:lpstr>'GHG emissions-Direct act'!Zone_d_impression</vt:lpstr>
      <vt:lpstr>'GHG emissions-Indirect act.'!Zone_d_impression</vt:lpstr>
      <vt:lpstr>'Reducing GHG emissions'!Zone_d_impression</vt:lpstr>
      <vt:lpstr>'Resource consumption part1'!Zone_d_impression</vt:lpstr>
      <vt:lpstr>'Resource consumption part2'!Zone_d_impression</vt:lpstr>
      <vt:lpstr>'Resource-Direct act'!Zone_d_impression</vt:lpstr>
      <vt:lpstr>'Resource-Indirect act'!Zone_d_impression</vt:lpstr>
    </vt:vector>
  </TitlesOfParts>
  <Manager/>
  <Company>SopraGroup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lAbdellaoui</dc:creator>
  <cp:keywords/>
  <dc:description/>
  <cp:lastModifiedBy>CANEL NICOLAS Florence</cp:lastModifiedBy>
  <cp:revision/>
  <dcterms:created xsi:type="dcterms:W3CDTF">2010-01-05T13:09:33Z</dcterms:created>
  <dcterms:modified xsi:type="dcterms:W3CDTF">2026-03-02T10:38:13Z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0x0101005170FEE3F0DE9A47BA9FB5E853A3C2FD</vt:lpwstr>
  </property>
  <property fmtid="{D5CDD505-2E9C-101B-9397-08002B2CF9AE}" pid="3" name="MediaServiceImageTags">
    <vt:lpwstr/>
  </property>
  <property fmtid="{D5CDD505-2E9C-101B-9397-08002B2CF9AE}" pid="4" name="MSIP_Label_7bd1f144-26ac-4410-8fdb-05c7de218e82_Enabled">
    <vt:lpwstr>true</vt:lpwstr>
  </property>
  <property fmtid="{D5CDD505-2E9C-101B-9397-08002B2CF9AE}" pid="5" name="MSIP_Label_7bd1f144-26ac-4410-8fdb-05c7de218e82_SetDate">
    <vt:lpwstr>2022-11-02T18:10:55Z</vt:lpwstr>
  </property>
  <property fmtid="{D5CDD505-2E9C-101B-9397-08002B2CF9AE}" pid="6" name="MSIP_Label_7bd1f144-26ac-4410-8fdb-05c7de218e82_Method">
    <vt:lpwstr>Standard</vt:lpwstr>
  </property>
  <property fmtid="{D5CDD505-2E9C-101B-9397-08002B2CF9AE}" pid="7" name="MSIP_Label_7bd1f144-26ac-4410-8fdb-05c7de218e82_Name">
    <vt:lpwstr>FR Usage restreint</vt:lpwstr>
  </property>
  <property fmtid="{D5CDD505-2E9C-101B-9397-08002B2CF9AE}" pid="8" name="MSIP_Label_7bd1f144-26ac-4410-8fdb-05c7de218e82_SiteId">
    <vt:lpwstr>8b87af7d-8647-4dc7-8df4-5f69a2011bb5</vt:lpwstr>
  </property>
  <property fmtid="{D5CDD505-2E9C-101B-9397-08002B2CF9AE}" pid="9" name="MSIP_Label_7bd1f144-26ac-4410-8fdb-05c7de218e82_ActionId">
    <vt:lpwstr>d216d200-36fd-4b0e-a113-19e64ea6dfab</vt:lpwstr>
  </property>
  <property fmtid="{D5CDD505-2E9C-101B-9397-08002B2CF9AE}" pid="10" name="MSIP_Label_7bd1f144-26ac-4410-8fdb-05c7de218e82_ContentBits">
    <vt:lpwstr>3</vt:lpwstr>
  </property>
</Properties>
</file>